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A8F0E722-BE13-48DC-B9E0-C927E2CB995D}" xr6:coauthVersionLast="47" xr6:coauthVersionMax="47" xr10:uidLastSave="{A6DCBC56-E46F-4FD9-827C-1D522BE6D611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<sst xmlns="http://schemas.openxmlformats.org/spreadsheetml/2006/main" count="109" uniqueCount="93">
  <si>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</si>
  <si>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</si>
  <si>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</si>
  <si>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</si>
  <si>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</si>
  <si>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</si>
  <si>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</si>
  <si>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</si>
  <si>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</si>
  <si>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</si>
  <si>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</si>
  <si>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</si>
  <si>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</si>
  <si>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</si>
  <si>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</si>
  <si>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</si>
  <si>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</si>
  <si>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</si>
  <si>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</si>
  <si>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</si>
  <si>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</si>
  <si>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</si>
  <si>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</si>
  <si>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</si>
  <si>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</si>
  <si>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</si>
  <si>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</si>
  <si>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</si>
  <si>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</si>
  <si>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</si>
  <si>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</si>
  <si>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</si>
  <si>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</si>
  <si>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</si>
  <si>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</si>
  <si>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</si>
  <si>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</si>
  <si>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</si>
  <si>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</si>
  <si>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</si>
  <si>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</si>
  <si>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</si>
  <si>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</si>
  <si>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</si>
  <si>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</si>
  <si>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</si>
  <si>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</si>
  <si>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</si>
  <si>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</si>
  <si>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</si>
  <si>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</si>
  <si>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</si>
  <si>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</si>
  <si>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</si>
  <si>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</si>
  <si>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</si>
  <si>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</si>
  <si>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</si>
  <si>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</si>
  <si>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</si>
  <si>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</si>
  <si>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</si>
  <si>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</si>
  <si>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</si>
  <si>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</si>
  <si>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</si>
  <si>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</si>
  <si>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</si>
  <si>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</si>
  <si>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</si>
  <si>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</si>
  <si>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</si>
  <si>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</si>
  <si>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</si>
  <si>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</si>
  <si>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</si>
  <si>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DEEPCOOL LS720 ARGB (BLACK)</t>
    <phoneticPr fontId="1" type="noConversion"/>
  </si>
  <si>
    <t>삼성전자 DDR5-4800 (16GB)</t>
    <phoneticPr fontId="1" type="noConversion"/>
  </si>
  <si>
    <t>아이구주 VENTI D1000 (블랙)</t>
    <phoneticPr fontId="1" type="noConversion"/>
  </si>
  <si>
    <t>마이크로닉스 Classic II 850W 80PLUS GOLD 230V EU 풀모듈러</t>
    <phoneticPr fontId="1" type="noConversion"/>
  </si>
  <si>
    <t>윈도우 선택안함 (미설치)</t>
  </si>
  <si>
    <t xml:space="preserve">윈도우 홈 11 64BiT 한글 </t>
    <phoneticPr fontId="1" type="noConversion"/>
  </si>
  <si>
    <t>윈도우정품</t>
    <phoneticPr fontId="1" type="noConversion"/>
  </si>
  <si>
    <t>조립(수냉S 및 셋팅비)</t>
  </si>
  <si>
    <t>인텔 코어i7-13세대 13700K (랩터레이크) (정품)</t>
    <phoneticPr fontId="1" type="noConversion"/>
  </si>
  <si>
    <t xml:space="preserve">SK하이닉스 Gold P31 M.2 NVMe (1TB) </t>
    <phoneticPr fontId="1" type="noConversion"/>
  </si>
  <si>
    <t>안종근 고객님 (13세대 K모델)</t>
    <phoneticPr fontId="1" type="noConversion"/>
  </si>
  <si>
    <t>ARCTIC P14 PWM PST  (black)</t>
    <phoneticPr fontId="1" type="noConversion"/>
  </si>
  <si>
    <t>조텍 GeForce RTX 4070 Ti GAMING Trinity OC D6X 12GB</t>
    <phoneticPr fontId="1" type="noConversion"/>
  </si>
  <si>
    <t xml:space="preserve">ASUS TUF Gaming Z790-PLUS WIFI </t>
    <phoneticPr fontId="1" type="noConversion"/>
  </si>
  <si>
    <t>USB</t>
    <phoneticPr fontId="1" type="noConversion"/>
  </si>
  <si>
    <t>포맷 USB 서비스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</si>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</sst>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74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1087257950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44969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51</v>
      </c>
      <c r="B6" s="67"/>
      <c r="C6" s="53" t="s">
        <v>84</v>
      </c>
      <c r="D6" s="54"/>
      <c r="E6" s="3" t="s">
        <v>6</v>
      </c>
      <c r="F6" s="6">
        <v>575000</v>
      </c>
      <c r="G6" s="3">
        <v>1</v>
      </c>
      <c r="H6" s="6">
        <f>F6*G6</f>
        <v>575000</v>
      </c>
      <c r="I6" s="2"/>
    </row>
    <row r="7" spans="1:9" ht="24" customHeight="1">
      <c r="A7" s="68"/>
      <c r="B7" s="69"/>
      <c r="C7" s="53" t="s">
        <v>76</v>
      </c>
      <c r="D7" s="54"/>
      <c r="E7" s="22" t="s">
        <v>13</v>
      </c>
      <c r="F7" s="6">
        <v>179000</v>
      </c>
      <c r="G7" s="3">
        <v>1</v>
      </c>
      <c r="H7" s="6">
        <f t="shared" ref="H7:H19" si="0">F7*G7</f>
        <v>179000</v>
      </c>
      <c r="I7" s="2"/>
    </row>
    <row r="8" spans="1:9" ht="25.5" customHeight="1">
      <c r="A8" s="68"/>
      <c r="B8" s="69"/>
      <c r="C8" s="124" t="s">
        <v>89</v>
      </c>
      <c r="D8" s="125"/>
      <c r="E8" s="3" t="s">
        <v>7</v>
      </c>
      <c r="F8" s="6">
        <v>514000</v>
      </c>
      <c r="G8" s="3">
        <v>1</v>
      </c>
      <c r="H8" s="6">
        <f t="shared" si="0"/>
        <v>514000</v>
      </c>
      <c r="I8" s="2"/>
    </row>
    <row r="9" spans="1:9" ht="37.5" customHeight="1">
      <c r="A9" s="68"/>
      <c r="B9" s="69"/>
      <c r="C9" s="53" t="s">
        <v>77</v>
      </c>
      <c r="D9" s="54"/>
      <c r="E9" s="3" t="s">
        <v>8</v>
      </c>
      <c r="F9" s="6">
        <v>56500</v>
      </c>
      <c r="G9" s="3">
        <v>2</v>
      </c>
      <c r="H9" s="6">
        <f t="shared" si="0"/>
        <v>113000</v>
      </c>
      <c r="I9" s="2"/>
    </row>
    <row r="10" spans="1:9" ht="24" customHeight="1">
      <c r="A10" s="68"/>
      <c r="B10" s="69"/>
      <c r="C10" s="53" t="s">
        <v>88</v>
      </c>
      <c r="D10" s="54"/>
      <c r="E10" s="3" t="s">
        <v>9</v>
      </c>
      <c r="F10" s="6">
        <v>1170000</v>
      </c>
      <c r="G10" s="3">
        <v>1</v>
      </c>
      <c r="H10" s="6">
        <f t="shared" si="0"/>
        <v>1170000</v>
      </c>
      <c r="I10" s="2"/>
    </row>
    <row r="11" spans="1:9" ht="24" customHeight="1">
      <c r="A11" s="68"/>
      <c r="B11" s="69"/>
      <c r="C11" s="55"/>
      <c r="D11" s="56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85</v>
      </c>
      <c r="D12" s="58"/>
      <c r="E12" s="3" t="s">
        <v>10</v>
      </c>
      <c r="F12" s="6">
        <v>138000</v>
      </c>
      <c r="G12" s="3">
        <v>1</v>
      </c>
      <c r="H12" s="6">
        <f t="shared" si="0"/>
        <v>138000</v>
      </c>
      <c r="I12" s="2"/>
    </row>
    <row r="13" spans="1:9" ht="24" customHeight="1">
      <c r="A13" s="68"/>
      <c r="B13" s="69"/>
      <c r="C13" s="49" t="s">
        <v>58</v>
      </c>
      <c r="D13" s="50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78</v>
      </c>
      <c r="D14" s="50"/>
      <c r="E14" s="3" t="s">
        <v>11</v>
      </c>
      <c r="F14" s="6">
        <v>77000</v>
      </c>
      <c r="G14" s="3">
        <v>1</v>
      </c>
      <c r="H14" s="6">
        <f t="shared" si="0"/>
        <v>77000</v>
      </c>
      <c r="I14" s="2"/>
    </row>
    <row r="15" spans="1:9" ht="24" customHeight="1">
      <c r="A15" s="68"/>
      <c r="B15" s="69"/>
      <c r="C15" s="49" t="s">
        <v>79</v>
      </c>
      <c r="D15" s="50"/>
      <c r="E15" s="3" t="s">
        <v>12</v>
      </c>
      <c r="F15" s="6">
        <v>166000</v>
      </c>
      <c r="G15" s="3">
        <v>1</v>
      </c>
      <c r="H15" s="6">
        <f t="shared" si="0"/>
        <v>166000</v>
      </c>
      <c r="I15" s="2"/>
    </row>
    <row r="16" spans="1:9" ht="24" customHeight="1">
      <c r="A16" s="68"/>
      <c r="B16" s="69"/>
      <c r="C16" s="49" t="s">
        <v>87</v>
      </c>
      <c r="D16" s="50"/>
      <c r="E16" s="3" t="s">
        <v>14</v>
      </c>
      <c r="F16" s="6">
        <v>13000</v>
      </c>
      <c r="G16" s="3">
        <v>2</v>
      </c>
      <c r="H16" s="6">
        <f t="shared" si="0"/>
        <v>26000</v>
      </c>
      <c r="I16" s="2"/>
    </row>
    <row r="17" spans="1:9">
      <c r="A17" s="68"/>
      <c r="B17" s="69"/>
      <c r="C17" s="59" t="s">
        <v>83</v>
      </c>
      <c r="D17" s="60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8"/>
      <c r="B18" s="69"/>
      <c r="C18" s="51" t="s">
        <v>80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 t="s">
        <v>81</v>
      </c>
      <c r="D19" s="48"/>
      <c r="E19" s="4" t="s">
        <v>82</v>
      </c>
      <c r="F19" s="7">
        <v>150000</v>
      </c>
      <c r="G19" s="4">
        <v>1</v>
      </c>
      <c r="H19" s="6">
        <f t="shared" si="0"/>
        <v>150000</v>
      </c>
      <c r="I19" s="2"/>
    </row>
    <row r="20" spans="1:9" ht="12.75" customHeight="1">
      <c r="A20" s="70" t="s">
        <v>52</v>
      </c>
      <c r="B20" s="71"/>
      <c r="C20" s="46" t="s">
        <v>16</v>
      </c>
      <c r="D20" s="46"/>
      <c r="E20" s="61">
        <f>SUM(H6:H19)</f>
        <v>3188000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3188000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 t="s">
        <v>91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6" t="s">
        <v>75</v>
      </c>
      <c r="B25" s="97"/>
      <c r="C25" s="89"/>
      <c r="D25" s="50"/>
      <c r="E25" s="5" t="s">
        <v>92</v>
      </c>
      <c r="F25" s="6">
        <v>100000</v>
      </c>
      <c r="G25" s="3">
        <v>-1</v>
      </c>
      <c r="H25" s="6">
        <f>F25*G25</f>
        <v>-100000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/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-100000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3088000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6">
        <f>F35*1.1-F35</f>
        <v>308800.00000000047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73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3396800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54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3088000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2846800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3088000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3088000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3088000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2023-02-12T08:59:05Z</cp:lastPrinted>
  <dcterms:created xsi:type="dcterms:W3CDTF">2019-03-28T03:58:09Z</dcterms:created>
  <dcterms:modified xsi:type="dcterms:W3CDTF">2023-02-12T08:59:06Z</dcterms:modified>
</cp:coreProperties>
</file>