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8" documentId="8_{7A771E22-077A-421A-B0BC-44B598F51D38}" xr6:coauthVersionLast="47" xr6:coauthVersionMax="47" xr10:uidLastSave="{E95A0385-0E10-4DDE-B61C-8DF5F7715CCC}"/>
  <bookViews>
    <workbookView xWindow="2445" yWindow="885" windowWidth="21600" windowHeight="1141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H40" i="1" l="1"/>
</calcChain>
</file>

<file path=xl/sharedStrings.xml><?xml version="1.0" encoding="utf-8"?>
<sst xmlns="http://schemas.openxmlformats.org/spreadsheetml/2006/main" count="107" uniqueCount="90">
  <si>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</si>
  <si>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</si>
  <si>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</si>
  <si>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</si>
  <si>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</si>
  <si>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</si>
  <si>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</si>
  <si>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</si>
  <si>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</si>
  <si>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</si>
  <si>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</si>
  <si>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</si>
  <si>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</si>
  <si>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</si>
  <si>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</si>
  <si>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</si>
  <si>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</si>
  <si>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</si>
  <si>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</si>
  <si>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</si>
  <si>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</si>
  <si>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</si>
  <si>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</si>
  <si>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</si>
  <si>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</si>
  <si>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</si>
  <si>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</si>
  <si>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</si>
  <si>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</si>
  <si>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</si>
  <si>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</si>
  <si>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</si>
  <si>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</si>
  <si>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</si>
  <si>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</si>
  <si>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</si>
  <si>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</si>
  <si>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</si>
  <si>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</si>
  <si>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</si>
  <si>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</si>
  <si>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</si>
  <si>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</si>
  <si>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</si>
  <si>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</si>
  <si>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</si>
  <si>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</si>
  <si>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</si>
  <si>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</si>
  <si>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</si>
  <si>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</si>
  <si>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</si>
  <si>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</si>
  <si>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</si>
  <si>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</si>
  <si>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</si>
  <si>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</si>
  <si>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</si>
  <si>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</si>
  <si>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</si>
  <si>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</si>
  <si>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</si>
  <si>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</si>
  <si>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</si>
  <si>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</si>
  <si>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</si>
  <si>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</si>
  <si>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</si>
  <si>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</si>
  <si>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</si>
  <si>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</si>
  <si>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</si>
  <si>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</si>
  <si>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</si>
  <si>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</si>
  <si>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</si>
  <si>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</si>
  <si>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</si>
  <si>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인텔정품쿨러</t>
    <phoneticPr fontId="1" type="noConversion"/>
  </si>
  <si>
    <t>MSI MAG B560M 박격포</t>
    <phoneticPr fontId="1" type="noConversion"/>
  </si>
  <si>
    <t>삼성전자 DDR4-3200 (8GB)</t>
    <phoneticPr fontId="1" type="noConversion"/>
  </si>
  <si>
    <t>마이크로닉스 VISION II 600W</t>
    <phoneticPr fontId="1" type="noConversion"/>
  </si>
  <si>
    <t>인텔 코어i5-10세대 10400F (코멧레이크S)벌크</t>
    <phoneticPr fontId="1" type="noConversion"/>
  </si>
  <si>
    <t>한지우(원컴방송)</t>
    <phoneticPr fontId="1" type="noConversion"/>
  </si>
  <si>
    <t>기존하드디스크 (가지고방문해주세요)</t>
    <phoneticPr fontId="1" type="noConversion"/>
  </si>
  <si>
    <t>2023년 2월3일 금요일</t>
    <phoneticPr fontId="1" type="noConversion"/>
  </si>
  <si>
    <t>박스포장 또는 에어캡포장 손잡이 (지하철이동)</t>
    <phoneticPr fontId="1" type="noConversion"/>
  </si>
  <si>
    <t xml:space="preserve"> GTX1660SUPER 미라클2 6GB(품절)직접연결</t>
    <phoneticPr fontId="1" type="noConversion"/>
  </si>
  <si>
    <t>SK하이닉스 256G 일반대비 3-5배빨라요</t>
    <phoneticPr fontId="1" type="noConversion"/>
  </si>
  <si>
    <t>다크플래쉬 화이트 케이스 (중고로구매)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</si>
</sst>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9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83</v>
      </c>
      <c r="C1" s="118" t="s">
        <v>76</v>
      </c>
      <c r="D1" s="119"/>
      <c r="E1" s="47"/>
      <c r="F1" s="48"/>
      <c r="G1" s="48"/>
      <c r="H1" s="49"/>
    </row>
    <row r="2" spans="1:9" ht="22.5" customHeight="1">
      <c r="A2" s="15" t="s">
        <v>39</v>
      </c>
      <c r="B2" s="29">
        <v>1040901039</v>
      </c>
      <c r="C2" s="120"/>
      <c r="D2" s="121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44967</v>
      </c>
      <c r="C3" s="15" t="s">
        <v>41</v>
      </c>
      <c r="D3" s="18" t="s">
        <v>85</v>
      </c>
      <c r="E3" s="50"/>
      <c r="F3" s="51"/>
      <c r="G3" s="51"/>
      <c r="H3" s="52"/>
    </row>
    <row r="4" spans="1:9" ht="22.5" customHeight="1">
      <c r="A4" s="14" t="s">
        <v>38</v>
      </c>
      <c r="B4" s="122"/>
      <c r="C4" s="122"/>
      <c r="D4" s="123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6" t="s">
        <v>52</v>
      </c>
      <c r="B6" s="107"/>
      <c r="C6" s="61" t="s">
        <v>82</v>
      </c>
      <c r="D6" s="62"/>
      <c r="E6" s="3" t="s">
        <v>6</v>
      </c>
      <c r="F6" s="6">
        <v>128000</v>
      </c>
      <c r="G6" s="3">
        <v>1</v>
      </c>
      <c r="H6" s="6">
        <f>F6*G6</f>
        <v>128000</v>
      </c>
      <c r="I6" s="2"/>
    </row>
    <row r="7" spans="1:9" ht="24" customHeight="1">
      <c r="A7" s="108"/>
      <c r="B7" s="109"/>
      <c r="C7" s="61" t="s">
        <v>78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8"/>
      <c r="B8" s="109"/>
      <c r="C8" s="63" t="s">
        <v>79</v>
      </c>
      <c r="D8" s="64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108"/>
      <c r="B9" s="109"/>
      <c r="C9" s="61" t="s">
        <v>80</v>
      </c>
      <c r="D9" s="62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108"/>
      <c r="B10" s="109"/>
      <c r="C10" s="61" t="s">
        <v>87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8"/>
      <c r="B11" s="109"/>
      <c r="C11" s="131"/>
      <c r="D11" s="132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8"/>
      <c r="B12" s="109"/>
      <c r="C12" s="133" t="s">
        <v>88</v>
      </c>
      <c r="D12" s="134"/>
      <c r="E12" s="3" t="s">
        <v>10</v>
      </c>
      <c r="F12" s="6">
        <v>41000</v>
      </c>
      <c r="G12" s="3">
        <v>1</v>
      </c>
      <c r="H12" s="6">
        <f t="shared" si="0"/>
        <v>41000</v>
      </c>
      <c r="I12" s="2"/>
    </row>
    <row r="13" spans="1:9" ht="24" customHeight="1">
      <c r="A13" s="108"/>
      <c r="B13" s="109"/>
      <c r="C13" s="135" t="s">
        <v>84</v>
      </c>
      <c r="D13" s="136"/>
      <c r="E13" s="3" t="s">
        <v>54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108"/>
      <c r="B14" s="109"/>
      <c r="C14" s="92" t="s">
        <v>89</v>
      </c>
      <c r="D14" s="9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8"/>
      <c r="B15" s="109"/>
      <c r="C15" s="92" t="s">
        <v>81</v>
      </c>
      <c r="D15" s="93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8"/>
      <c r="B16" s="109"/>
      <c r="C16" s="127" t="s">
        <v>60</v>
      </c>
      <c r="D16" s="12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8"/>
      <c r="B17" s="109"/>
      <c r="C17" s="97" t="s">
        <v>59</v>
      </c>
      <c r="D17" s="98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8"/>
      <c r="B18" s="109"/>
      <c r="C18" s="129" t="s">
        <v>49</v>
      </c>
      <c r="D18" s="13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8"/>
      <c r="B19" s="109"/>
      <c r="C19" s="125"/>
      <c r="D19" s="126"/>
      <c r="E19" s="4" t="s">
        <v>51</v>
      </c>
      <c r="F19" s="7">
        <v>26000</v>
      </c>
      <c r="G19" s="4">
        <v>-1</v>
      </c>
      <c r="H19" s="6">
        <f t="shared" si="0"/>
        <v>-26000</v>
      </c>
      <c r="I19" s="2"/>
    </row>
    <row r="20" spans="1:9" ht="12.75" customHeight="1">
      <c r="A20" s="110" t="s">
        <v>53</v>
      </c>
      <c r="B20" s="111"/>
      <c r="C20" s="124" t="s">
        <v>16</v>
      </c>
      <c r="D20" s="124"/>
      <c r="E20" s="101">
        <f>SUM(H6:H19)</f>
        <v>440000</v>
      </c>
      <c r="F20" s="101"/>
      <c r="G20" s="24">
        <v>1</v>
      </c>
      <c r="H20" s="58" t="s">
        <v>18</v>
      </c>
      <c r="I20" s="2"/>
    </row>
    <row r="21" spans="1:9" ht="12.75" customHeight="1">
      <c r="A21" s="112"/>
      <c r="B21" s="113"/>
      <c r="C21" s="124"/>
      <c r="D21" s="124"/>
      <c r="E21" s="101">
        <f>E20*G20</f>
        <v>440000</v>
      </c>
      <c r="F21" s="101"/>
      <c r="G21" s="101"/>
      <c r="H21" s="58"/>
      <c r="I21" s="2"/>
    </row>
    <row r="22" spans="1:9" ht="12.75" customHeight="1">
      <c r="A22" s="112"/>
      <c r="B22" s="113"/>
      <c r="C22" s="124"/>
      <c r="D22" s="124"/>
      <c r="E22" s="101"/>
      <c r="F22" s="101"/>
      <c r="G22" s="101"/>
      <c r="H22" s="58"/>
      <c r="I22" s="2"/>
    </row>
    <row r="23" spans="1:9" ht="17.25" customHeight="1">
      <c r="A23" s="112"/>
      <c r="B23" s="113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4"/>
      <c r="B24" s="115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77</v>
      </c>
      <c r="B25" s="75"/>
      <c r="C25" s="94" t="s">
        <v>86</v>
      </c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5"/>
      <c r="D26" s="96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9"/>
      <c r="D27" s="100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116"/>
      <c r="D28" s="98"/>
      <c r="E28" s="5"/>
      <c r="F28" s="6"/>
      <c r="G28" s="3"/>
      <c r="H28" s="6">
        <f>F28*G28</f>
        <v>0</v>
      </c>
      <c r="I28" s="2"/>
    </row>
    <row r="29" spans="1:9">
      <c r="A29" s="76"/>
      <c r="B29" s="77"/>
      <c r="C29" s="97"/>
      <c r="D29" s="98"/>
      <c r="E29" s="5"/>
      <c r="F29" s="6"/>
      <c r="G29" s="3"/>
      <c r="H29" s="6">
        <f>F29*G29</f>
        <v>0</v>
      </c>
      <c r="I29" s="2"/>
    </row>
    <row r="30" spans="1:9">
      <c r="A30" s="76"/>
      <c r="B30" s="77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102">
        <f>SUM(H24:H32)</f>
        <v>0</v>
      </c>
      <c r="F33" s="103"/>
      <c r="G33" s="103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4"/>
      <c r="F34" s="105"/>
      <c r="G34" s="105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440000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44000.000000000058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/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7" t="s">
        <v>58</v>
      </c>
      <c r="G40" s="117"/>
      <c r="H40" s="27">
        <f>F39-(F36+F35)</f>
        <v>-484000.00000000006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440000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-66000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440000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440000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440000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2023-02-02T06:49:40Z</cp:lastPrinted>
  <dcterms:created xsi:type="dcterms:W3CDTF">2019-03-28T03:58:09Z</dcterms:created>
  <dcterms:modified xsi:type="dcterms:W3CDTF">2023-02-10T08:22:47Z</dcterms:modified>
</cp:coreProperties>
</file>