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6E79A45E-1176-446C-84C8-D652D09AF554}" xr6:coauthVersionLast="47" xr6:coauthVersionMax="47" xr10:uidLastSave="{C9A24AF4-B6F6-4560-BEA7-66BF4984DF93}"/>
  <bookViews>
    <workbookView xWindow="8670" yWindow="975" windowWidth="1987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<sst xmlns="http://schemas.openxmlformats.org/spreadsheetml/2006/main" count="104" uniqueCount="88">
  <si>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</si>
  <si>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</si>
  <si>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</si>
  <si>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</si>
  <si>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</si>
  <si>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</si>
  <si>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</si>
  <si>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</si>
  <si>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</si>
  <si>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</si>
  <si>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</si>
  <si>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</si>
  <si>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</si>
  <si>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</si>
  <si>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</si>
  <si>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</si>
  <si>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</si>
  <si>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</si>
  <si>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</si>
  <si>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</si>
  <si>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</si>
  <si>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</si>
  <si>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</si>
  <si>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</si>
  <si>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</si>
  <si>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</si>
  <si>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</si>
  <si>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</si>
  <si>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</si>
  <si>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</si>
  <si>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</si>
  <si>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</si>
  <si>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</si>
  <si>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</si>
  <si>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</si>
  <si>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</si>
  <si>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</si>
  <si>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</si>
  <si>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</si>
  <si>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</si>
  <si>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</si>
  <si>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</si>
  <si>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</si>
  <si>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</si>
  <si>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</si>
  <si>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</si>
  <si>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</si>
  <si>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</si>
  <si>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</si>
  <si>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</si>
  <si>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</si>
  <si>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</si>
  <si>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</si>
  <si>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</si>
  <si>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</si>
  <si>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</si>
  <si>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</si>
  <si>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</si>
  <si>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</si>
  <si>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</si>
  <si>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</si>
  <si>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</si>
  <si>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</si>
  <si>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</si>
  <si>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</si>
  <si>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</si>
  <si>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</si>
  <si>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</si>
  <si>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</si>
  <si>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</si>
  <si>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</si>
  <si>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</si>
  <si>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</si>
  <si>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</si>
  <si>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</si>
  <si>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</si>
  <si>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</si>
  <si>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</si>
  <si>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사진편집작업(전화문의)</t>
    <phoneticPr fontId="1" type="noConversion"/>
  </si>
  <si>
    <t>인텔 코어i5-12세대 12400F (엘더레이크) (정품)</t>
    <phoneticPr fontId="1" type="noConversion"/>
  </si>
  <si>
    <t>DEEPCOOL AK400 (BLACK) 열을잘식혀줘요</t>
    <phoneticPr fontId="1" type="noConversion"/>
  </si>
  <si>
    <t>MSI 지포스 GTX 1660 SUPER 벤투스 6GB</t>
    <phoneticPr fontId="1" type="noConversion"/>
  </si>
  <si>
    <t>앱코 NCORE 커넬 강화유리 메쉬망 쿨링케이스</t>
    <phoneticPr fontId="1" type="noConversion"/>
  </si>
  <si>
    <t>마이크로닉스 Classic II 풀체인지 600W 80PLUS BRONZE AS7년짜리</t>
    <phoneticPr fontId="1" type="noConversion"/>
  </si>
  <si>
    <t>삼성전자 DDR4-3200 (16GB)x2 32GB 구성</t>
    <phoneticPr fontId="1" type="noConversion"/>
  </si>
  <si>
    <t>MSI PRO H610M-B DDR4</t>
    <phoneticPr fontId="1" type="noConversion"/>
  </si>
  <si>
    <t>Western Digital WD BLUE 5400/256M (WD40EZAZ, 4TB)</t>
    <phoneticPr fontId="1" type="noConversion"/>
  </si>
  <si>
    <t>삼성전자 980 M.2 NVMe (1TB) 일반대비 5배이상빠릅니다.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</si>
</sst>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헤드라인M"/>
      <family val="1"/>
      <charset val="129"/>
    </font>
    <font>
      <sz val="9"/>
      <color theme="2" tint="-0.89999084444715716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36" t="s">
        <v>76</v>
      </c>
      <c r="D1" s="37"/>
      <c r="E1" s="108"/>
      <c r="F1" s="109"/>
      <c r="G1" s="109"/>
      <c r="H1" s="110"/>
    </row>
    <row r="2" spans="1:9" ht="22.5" customHeight="1">
      <c r="A2" s="15" t="s">
        <v>39</v>
      </c>
      <c r="B2" s="29">
        <v>1027165675</v>
      </c>
      <c r="C2" s="38"/>
      <c r="D2" s="39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44924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79</v>
      </c>
      <c r="D6" s="54"/>
      <c r="E6" s="3" t="s">
        <v>6</v>
      </c>
      <c r="F6" s="6">
        <v>217000</v>
      </c>
      <c r="G6" s="3">
        <v>1</v>
      </c>
      <c r="H6" s="6">
        <f>F6*G6</f>
        <v>217000</v>
      </c>
      <c r="I6" s="2"/>
    </row>
    <row r="7" spans="1:9" ht="24" customHeight="1">
      <c r="A7" s="68"/>
      <c r="B7" s="69"/>
      <c r="C7" s="120" t="s">
        <v>80</v>
      </c>
      <c r="D7" s="121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8"/>
      <c r="B8" s="69"/>
      <c r="C8" s="122" t="s">
        <v>85</v>
      </c>
      <c r="D8" s="12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3" t="s">
        <v>84</v>
      </c>
      <c r="D9" s="54"/>
      <c r="E9" s="3" t="s">
        <v>8</v>
      </c>
      <c r="F9" s="6">
        <v>58000</v>
      </c>
      <c r="G9" s="3">
        <v>2</v>
      </c>
      <c r="H9" s="6">
        <f t="shared" si="0"/>
        <v>116000</v>
      </c>
      <c r="I9" s="2"/>
    </row>
    <row r="10" spans="1:9" ht="24" customHeight="1">
      <c r="A10" s="68"/>
      <c r="B10" s="69"/>
      <c r="C10" s="53" t="s">
        <v>81</v>
      </c>
      <c r="D10" s="5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87</v>
      </c>
      <c r="D12" s="58"/>
      <c r="E12" s="3" t="s">
        <v>10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68"/>
      <c r="B13" s="69"/>
      <c r="C13" s="47" t="s">
        <v>86</v>
      </c>
      <c r="D13" s="48"/>
      <c r="E13" s="3" t="s">
        <v>54</v>
      </c>
      <c r="F13" s="6">
        <v>115000</v>
      </c>
      <c r="G13" s="3">
        <v>1</v>
      </c>
      <c r="H13" s="6">
        <f t="shared" si="0"/>
        <v>115000</v>
      </c>
      <c r="I13" s="2"/>
    </row>
    <row r="14" spans="1:9" ht="29.25" customHeight="1">
      <c r="A14" s="68"/>
      <c r="B14" s="69"/>
      <c r="C14" s="47" t="s">
        <v>82</v>
      </c>
      <c r="D14" s="48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8"/>
      <c r="B15" s="69"/>
      <c r="C15" s="47" t="s">
        <v>83</v>
      </c>
      <c r="D15" s="48"/>
      <c r="E15" s="3" t="s">
        <v>12</v>
      </c>
      <c r="F15" s="6">
        <v>62000</v>
      </c>
      <c r="G15" s="3">
        <v>1</v>
      </c>
      <c r="H15" s="6">
        <f t="shared" si="0"/>
        <v>62000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1181000</v>
      </c>
      <c r="F20" s="61"/>
      <c r="G20" s="24">
        <v>1</v>
      </c>
      <c r="H20" s="119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1181000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1" t="s">
        <v>77</v>
      </c>
      <c r="B25" s="92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6">
        <f>SUM(E21,E33)</f>
        <v>1181000</v>
      </c>
      <c r="G35" s="126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4">
        <f>F35*1.1-F35</f>
        <v>118100</v>
      </c>
      <c r="G36" s="125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8"/>
      <c r="G38" s="129"/>
      <c r="H38" s="130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1299100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71</v>
      </c>
      <c r="B3" s="112"/>
      <c r="C3" s="112"/>
      <c r="E3" t="s">
        <v>64</v>
      </c>
      <c r="F3">
        <f>Sheet1!F35</f>
        <v>1181000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1299100</v>
      </c>
      <c r="D6" t="s">
        <v>67</v>
      </c>
    </row>
    <row r="8" spans="1:7">
      <c r="A8" s="112" t="s">
        <v>72</v>
      </c>
      <c r="B8" s="112"/>
      <c r="C8" s="112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1181000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1181000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1181000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2022-12-29T09:04:46Z</dcterms:modified>
</cp:coreProperties>
</file>