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E84DBB62-0478-4BC4-AE61-DBAE54C0B223}" xr6:coauthVersionLast="47" xr6:coauthVersionMax="47" xr10:uidLastSave="{E48B0BF3-F4DB-4539-86FF-65A261FEA5F7}"/>
  <bookViews>
    <workbookView xWindow="5295" yWindow="303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<sst xmlns="http://schemas.openxmlformats.org/spreadsheetml/2006/main" count="105" uniqueCount="90">
  <si>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</si>
  <si>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</si>
  <si>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</si>
  <si>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</si>
  <si>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</si>
  <si>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</si>
  <si>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</si>
  <si>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</si>
  <si>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</si>
  <si>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</si>
  <si>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</si>
  <si>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</si>
  <si>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</si>
  <si>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</si>
  <si>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</si>
  <si>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</si>
  <si>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</si>
  <si>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</si>
  <si>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</si>
  <si>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</si>
  <si>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</si>
  <si>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</si>
  <si>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</si>
  <si>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</si>
  <si>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</si>
  <si>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</si>
  <si>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</si>
  <si>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</si>
  <si>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</si>
  <si>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</si>
  <si>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</si>
  <si>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</si>
  <si>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</si>
  <si>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</si>
  <si>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</si>
  <si>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</si>
  <si>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</si>
  <si>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</si>
  <si>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</si>
  <si>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</si>
  <si>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</si>
  <si>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</si>
  <si>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</si>
  <si>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</si>
  <si>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</si>
  <si>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</si>
  <si>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</si>
  <si>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</si>
  <si>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</si>
  <si>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</si>
  <si>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</si>
  <si>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</si>
  <si>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</si>
  <si>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</si>
  <si>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</si>
  <si>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</si>
  <si>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</si>
  <si>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</si>
  <si>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</si>
  <si>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</si>
  <si>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</si>
  <si>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</si>
  <si>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</si>
  <si>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</si>
  <si>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</si>
  <si>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</si>
  <si>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</si>
  <si>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</si>
  <si>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</si>
  <si>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</si>
  <si>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</si>
  <si>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</si>
  <si>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</si>
  <si>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</si>
  <si>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</si>
  <si>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</si>
  <si>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</si>
  <si>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DEEPCOOL AG620  히트파이프6개</t>
    <phoneticPr fontId="1" type="noConversion"/>
  </si>
  <si>
    <t>/</t>
    <phoneticPr fontId="1" type="noConversion"/>
  </si>
  <si>
    <t>마이크로닉스 Classic II 풀체인지 700W 80PLUS BRONZ AS7년짜리</t>
    <phoneticPr fontId="1" type="noConversion"/>
  </si>
  <si>
    <t>인텔i7-12세대 12700K (엘더레이크) (정품)
8+4 16+4 (머리갯수)</t>
    <phoneticPr fontId="1" type="noConversion"/>
  </si>
  <si>
    <t>삼성 PM9A1 M.2 NVMe 병행수입(512)일반
대비 5~9배이상 빠릅니다</t>
    <phoneticPr fontId="1" type="noConversion"/>
  </si>
  <si>
    <t>앱코 강화유리 커넬 (미들타워)</t>
    <phoneticPr fontId="1" type="noConversion"/>
  </si>
  <si>
    <t>MSI PRO B660M-A DDR4</t>
    <phoneticPr fontId="1" type="noConversion"/>
  </si>
  <si>
    <t>삼성전자 DDR4-3200(16GB)x2 32GB</t>
    <phoneticPr fontId="1" type="noConversion"/>
  </si>
  <si>
    <t xml:space="preserve"> GTX 1660 SUPER  6GB 중고1년짜리</t>
    <phoneticPr fontId="1" type="noConversion"/>
  </si>
  <si>
    <t>정승용 (녹스또는LD플레이어)보조컴</t>
    <phoneticPr fontId="1" type="noConversion"/>
  </si>
  <si>
    <t>윈도우 선택안함 (미설치)</t>
  </si>
  <si>
    <t>1700키트</t>
    <phoneticPr fontId="1" type="noConversion"/>
  </si>
  <si>
    <t>CPU발열량 10도이상 내려줍니다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</si>
</sst>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86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>
        <v>1056838818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44933</v>
      </c>
      <c r="C3" s="15" t="s">
        <v>40</v>
      </c>
      <c r="D3" s="18"/>
      <c r="E3" s="110"/>
      <c r="F3" s="111"/>
      <c r="G3" s="111"/>
      <c r="H3" s="112"/>
    </row>
    <row r="4" spans="1:9" ht="22.5" customHeight="1">
      <c r="A4" s="14" t="s">
        <v>37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80</v>
      </c>
      <c r="D6" s="54"/>
      <c r="E6" s="3" t="s">
        <v>6</v>
      </c>
      <c r="F6" s="6">
        <v>525000</v>
      </c>
      <c r="G6" s="3">
        <v>1</v>
      </c>
      <c r="H6" s="6">
        <f>F6*G6</f>
        <v>525000</v>
      </c>
      <c r="I6" s="2"/>
    </row>
    <row r="7" spans="1:9" ht="24" customHeight="1">
      <c r="A7" s="67"/>
      <c r="B7" s="68"/>
      <c r="C7" s="53" t="s">
        <v>77</v>
      </c>
      <c r="D7" s="54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67"/>
      <c r="B8" s="68"/>
      <c r="C8" s="119" t="s">
        <v>83</v>
      </c>
      <c r="D8" s="120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67"/>
      <c r="B9" s="68"/>
      <c r="C9" s="53" t="s">
        <v>84</v>
      </c>
      <c r="D9" s="54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7"/>
      <c r="B10" s="68"/>
      <c r="C10" s="53" t="s">
        <v>85</v>
      </c>
      <c r="D10" s="5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81</v>
      </c>
      <c r="D12" s="54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4" customHeight="1">
      <c r="A13" s="67"/>
      <c r="B13" s="68"/>
      <c r="C13" s="47" t="s">
        <v>78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82</v>
      </c>
      <c r="D14" s="48"/>
      <c r="E14" s="3" t="s">
        <v>11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67"/>
      <c r="B15" s="68"/>
      <c r="C15" s="47" t="s">
        <v>79</v>
      </c>
      <c r="D15" s="48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7"/>
      <c r="B16" s="68"/>
      <c r="C16" s="49" t="s">
        <v>89</v>
      </c>
      <c r="D16" s="50"/>
      <c r="E16" s="3" t="s">
        <v>88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7"/>
      <c r="B17" s="68"/>
      <c r="C17" s="58" t="s">
        <v>58</v>
      </c>
      <c r="D17" s="5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87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4" t="s">
        <v>15</v>
      </c>
      <c r="D20" s="44"/>
      <c r="E20" s="60">
        <f>SUM(H6:H19)</f>
        <v>1295000</v>
      </c>
      <c r="F20" s="60"/>
      <c r="G20" s="24">
        <v>1</v>
      </c>
      <c r="H20" s="118" t="s">
        <v>17</v>
      </c>
      <c r="I20" s="2"/>
    </row>
    <row r="21" spans="1:9" ht="12.75" customHeight="1">
      <c r="A21" s="71"/>
      <c r="B21" s="72"/>
      <c r="C21" s="44"/>
      <c r="D21" s="44"/>
      <c r="E21" s="60">
        <f>E20*G20</f>
        <v>1295000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20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17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31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1295000</v>
      </c>
      <c r="G35" s="123"/>
      <c r="H35" s="9" t="s">
        <v>17</v>
      </c>
      <c r="I35" s="2"/>
    </row>
    <row r="36" spans="1:9" ht="16.5" customHeight="1">
      <c r="A36" s="88" t="s">
        <v>30</v>
      </c>
      <c r="B36" s="89"/>
      <c r="C36" s="77" t="b">
        <f>IF(F37="카드+현금",Sheet3!C9,IF(F37="현금+카드",Sheet3!C6))</f>
        <v>0</v>
      </c>
      <c r="D36" s="78"/>
      <c r="E36" s="8" t="s">
        <v>18</v>
      </c>
      <c r="F36" s="121">
        <f>F35*1.1-F35</f>
        <v>129500</v>
      </c>
      <c r="G36" s="122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1424500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1295000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1424500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1295000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1295000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2023-01-07T05:48:21Z</cp:lastPrinted>
  <dcterms:created xsi:type="dcterms:W3CDTF">2019-03-28T03:58:09Z</dcterms:created>
  <dcterms:modified xsi:type="dcterms:W3CDTF">2023-01-07T05:48:32Z</dcterms:modified>
</cp:coreProperties>
</file>