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40AF602E-107C-45B2-B607-C830D2FFF366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<sst xmlns="http://schemas.openxmlformats.org/spreadsheetml/2006/main" count="107" uniqueCount="91">
  <si>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</si>
  <si>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</si>
  <si>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</si>
  <si>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</si>
  <si>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</si>
  <si>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</si>
  <si>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</si>
  <si>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</si>
  <si>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</si>
  <si>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</si>
  <si>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</si>
  <si>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</si>
  <si>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</si>
  <si>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</si>
  <si>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</si>
  <si>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</si>
  <si>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</si>
  <si>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</si>
  <si>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</si>
  <si>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</si>
  <si>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</si>
  <si>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</si>
  <si>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</si>
  <si>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</si>
  <si>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</si>
  <si>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</si>
  <si>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</si>
  <si>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</si>
  <si>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</si>
  <si>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</si>
  <si>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</si>
  <si>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</si>
  <si>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</si>
  <si>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</si>
  <si>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</si>
  <si>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</si>
  <si>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</si>
  <si>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</si>
  <si>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</si>
  <si>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</si>
  <si>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</si>
  <si>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</si>
  <si>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</si>
  <si>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</si>
  <si>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</si>
  <si>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</si>
  <si>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</si>
  <si>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</si>
  <si>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</si>
  <si>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</si>
  <si>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</si>
  <si>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</si>
  <si>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</si>
  <si>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</si>
  <si>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</si>
  <si>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</si>
  <si>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</si>
  <si>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</si>
  <si>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</si>
  <si>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</si>
  <si>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</si>
  <si>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</si>
  <si>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</si>
  <si>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</si>
  <si>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</si>
  <si>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</si>
  <si>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</si>
  <si>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</si>
  <si>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</si>
  <si>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</si>
  <si>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</si>
  <si>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</si>
  <si>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</si>
  <si>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</si>
  <si>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</si>
  <si>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</si>
  <si>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</si>
  <si>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</si>
  <si>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인텔 코어i3-10세대 10105 (코멧레이크S 리프레시) (정품)</t>
    <phoneticPr fontId="1" type="noConversion"/>
  </si>
  <si>
    <t>ASUS PRIME H510M-K</t>
    <phoneticPr fontId="1" type="noConversion"/>
  </si>
  <si>
    <t>삼성전자 DDR4-3200 (8GB)</t>
    <phoneticPr fontId="1" type="noConversion"/>
  </si>
  <si>
    <t>아이구주 HATCH 2 소이 (블랙)</t>
    <phoneticPr fontId="1" type="noConversion"/>
  </si>
  <si>
    <t>잘만 EcoMax 500W</t>
    <phoneticPr fontId="1" type="noConversion"/>
  </si>
  <si>
    <t xml:space="preserve"> 사무용 합본 셋트 유선키보드</t>
    <phoneticPr fontId="1" type="noConversion"/>
  </si>
  <si>
    <t>마우스패드 두꺼운걸로</t>
    <phoneticPr fontId="1" type="noConversion"/>
  </si>
  <si>
    <t>인텔정품쿨러</t>
    <phoneticPr fontId="1" type="noConversion"/>
  </si>
  <si>
    <t>인텔 UHD630 내장그래픽</t>
    <phoneticPr fontId="1" type="noConversion"/>
  </si>
  <si>
    <t>키보드셋트</t>
    <phoneticPr fontId="1" type="noConversion"/>
  </si>
  <si>
    <t>마우스패드</t>
    <phoneticPr fontId="1" type="noConversion"/>
  </si>
  <si>
    <t xml:space="preserve">일반대비 3-5배빠릅니다 SK하이닉스 256G M.2 NVME </t>
    <phoneticPr fontId="1" type="noConversion"/>
  </si>
  <si>
    <t>주은종합건축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</si>
</sst>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F11" sqref="F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90</v>
      </c>
      <c r="C1" s="112" t="s">
        <v>76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>
        <v>1083119760</v>
      </c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44870</v>
      </c>
      <c r="C3" s="15" t="s">
        <v>41</v>
      </c>
      <c r="D3" s="18"/>
      <c r="E3" s="49"/>
      <c r="F3" s="50"/>
      <c r="G3" s="50"/>
      <c r="H3" s="51"/>
    </row>
    <row r="4" spans="1:9" ht="22.5" customHeight="1">
      <c r="A4" s="14" t="s">
        <v>38</v>
      </c>
      <c r="B4" s="116"/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52</v>
      </c>
      <c r="B6" s="102"/>
      <c r="C6" s="60" t="s">
        <v>78</v>
      </c>
      <c r="D6" s="61"/>
      <c r="E6" s="3" t="s">
        <v>6</v>
      </c>
      <c r="F6" s="6">
        <v>185000</v>
      </c>
      <c r="G6" s="3">
        <v>1</v>
      </c>
      <c r="H6" s="6">
        <f>F6*G6</f>
        <v>185000</v>
      </c>
      <c r="I6" s="2"/>
    </row>
    <row r="7" spans="1:9" ht="24" customHeight="1">
      <c r="A7" s="103"/>
      <c r="B7" s="104"/>
      <c r="C7" s="60" t="s">
        <v>85</v>
      </c>
      <c r="D7" s="61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62" t="s">
        <v>79</v>
      </c>
      <c r="D8" s="63"/>
      <c r="E8" s="3" t="s">
        <v>7</v>
      </c>
      <c r="F8" s="6">
        <v>92000</v>
      </c>
      <c r="G8" s="3">
        <v>1</v>
      </c>
      <c r="H8" s="6">
        <f t="shared" si="0"/>
        <v>92000</v>
      </c>
      <c r="I8" s="2"/>
    </row>
    <row r="9" spans="1:9" ht="37.5" customHeight="1">
      <c r="A9" s="103"/>
      <c r="B9" s="104"/>
      <c r="C9" s="60" t="s">
        <v>80</v>
      </c>
      <c r="D9" s="61"/>
      <c r="E9" s="3" t="s">
        <v>8</v>
      </c>
      <c r="F9" s="6">
        <v>33000</v>
      </c>
      <c r="G9" s="3">
        <v>1</v>
      </c>
      <c r="H9" s="6">
        <f t="shared" si="0"/>
        <v>33000</v>
      </c>
      <c r="I9" s="2"/>
    </row>
    <row r="10" spans="1:9" ht="24" customHeight="1">
      <c r="A10" s="103"/>
      <c r="B10" s="104"/>
      <c r="C10" s="60" t="s">
        <v>86</v>
      </c>
      <c r="D10" s="61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103"/>
      <c r="B11" s="104"/>
      <c r="C11" s="125"/>
      <c r="D11" s="12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89</v>
      </c>
      <c r="D12" s="61"/>
      <c r="E12" s="3" t="s">
        <v>10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103"/>
      <c r="B13" s="104"/>
      <c r="C13" s="91"/>
      <c r="D13" s="92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1" t="s">
        <v>81</v>
      </c>
      <c r="D14" s="92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3"/>
      <c r="B15" s="104"/>
      <c r="C15" s="91" t="s">
        <v>82</v>
      </c>
      <c r="D15" s="92"/>
      <c r="E15" s="3" t="s">
        <v>12</v>
      </c>
      <c r="F15" s="6">
        <v>37000</v>
      </c>
      <c r="G15" s="3">
        <v>1</v>
      </c>
      <c r="H15" s="6">
        <f t="shared" si="0"/>
        <v>37000</v>
      </c>
      <c r="I15" s="2"/>
    </row>
    <row r="16" spans="1:9" ht="24" customHeight="1">
      <c r="A16" s="103"/>
      <c r="B16" s="104"/>
      <c r="C16" s="121"/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59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49</v>
      </c>
      <c r="D18" s="12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5" t="s">
        <v>53</v>
      </c>
      <c r="B20" s="106"/>
      <c r="C20" s="118" t="s">
        <v>16</v>
      </c>
      <c r="D20" s="118"/>
      <c r="E20" s="96">
        <f>SUM(H6:H19)</f>
        <v>482000</v>
      </c>
      <c r="F20" s="96"/>
      <c r="G20" s="24">
        <v>1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482000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 t="s">
        <v>83</v>
      </c>
      <c r="D24" s="92"/>
      <c r="E24" s="5" t="s">
        <v>87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73" t="s">
        <v>77</v>
      </c>
      <c r="B25" s="74"/>
      <c r="C25" s="93" t="s">
        <v>84</v>
      </c>
      <c r="D25" s="92"/>
      <c r="E25" s="5" t="s">
        <v>88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75"/>
      <c r="B26" s="76"/>
      <c r="C26" s="93"/>
      <c r="D26" s="92"/>
      <c r="E26" s="5"/>
      <c r="F26" s="6"/>
      <c r="G26" s="3"/>
      <c r="H26" s="6">
        <f t="shared" ref="H26:H32" si="1">F26*G26</f>
        <v>0</v>
      </c>
      <c r="I26" s="2"/>
    </row>
    <row r="27" spans="1:9">
      <c r="A27" s="75"/>
      <c r="B27" s="76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482000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48200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61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/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530200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58</v>
      </c>
      <c r="G40" s="111"/>
      <c r="H40" s="27">
        <f>F39-(F36+F35)</f>
        <v>0</v>
      </c>
      <c r="I40" s="2"/>
    </row>
    <row r="41" spans="1:9" ht="16.5" customHeight="1">
      <c r="C41" s="2"/>
      <c r="D41" s="2"/>
      <c r="E41" s="35" t="s">
        <v>55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71</v>
      </c>
      <c r="B3" s="50"/>
      <c r="C3" s="50"/>
      <c r="E3" t="s">
        <v>64</v>
      </c>
      <c r="F3">
        <f>Sheet1!F35</f>
        <v>482000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530200</v>
      </c>
      <c r="D6" t="s">
        <v>67</v>
      </c>
    </row>
    <row r="8" spans="1:7">
      <c r="A8" s="50" t="s">
        <v>72</v>
      </c>
      <c r="B8" s="50"/>
      <c r="C8" s="50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481999.99999999994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482000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482000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2022-09-24T07:07:51Z</cp:lastPrinted>
  <dcterms:created xsi:type="dcterms:W3CDTF">2019-03-28T03:58:09Z</dcterms:created>
  <dcterms:modified xsi:type="dcterms:W3CDTF">2022-11-05T04:46:27Z</dcterms:modified>
</cp:coreProperties>
</file>