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ADF1A83-1D38-40DE-9FBE-8E4FA7EE2CE6}" xr6:coauthVersionLast="47" xr6:coauthVersionMax="47" xr10:uidLastSave="{00000000-0000-0000-0000-000000000000}"/>
  <bookViews>
    <workbookView xWindow="3975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<sst xmlns="http://schemas.openxmlformats.org/spreadsheetml/2006/main" count="82" uniqueCount="72">
  <si>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</si>
  <si>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</si>
  <si>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</si>
  <si>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</si>
  <si>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</si>
  <si>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</si>
  <si>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</si>
  <si>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</si>
  <si>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</si>
  <si>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</si>
  <si>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</si>
  <si>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</si>
  <si>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</si>
  <si>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</si>
  <si>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</si>
  <si>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</si>
  <si>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</si>
  <si>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</si>
  <si>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</si>
  <si>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</si>
  <si>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</si>
  <si>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</si>
  <si>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</si>
  <si>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</si>
  <si>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</si>
  <si>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</si>
  <si>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</si>
  <si>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</si>
  <si>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</si>
  <si>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</si>
  <si>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</si>
  <si>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</si>
  <si>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</si>
  <si>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</si>
  <si>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</si>
  <si>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</si>
  <si>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</si>
  <si>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</si>
  <si>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</si>
  <si>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</si>
  <si>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</si>
  <si>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</si>
  <si>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</si>
  <si>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</si>
  <si>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</si>
  <si>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</si>
  <si>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</si>
  <si>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</si>
  <si>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</si>
  <si>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</si>
  <si>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</si>
  <si>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</si>
  <si>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</si>
  <si>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</si>
  <si>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</si>
  <si>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</si>
  <si>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</si>
  <si>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</si>
  <si>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</si>
  <si>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</si>
  <si>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</si>
  <si>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 xml:space="preserve">지포스 GT1030 2GB </t>
    <phoneticPr fontId="1" type="noConversion"/>
  </si>
  <si>
    <t xml:space="preserve"> </t>
    <phoneticPr fontId="1" type="noConversion"/>
  </si>
  <si>
    <t>무심재(종합건축사무소)(업그레이드)</t>
    <phoneticPr fontId="1" type="noConversion"/>
  </si>
  <si>
    <t>삼성 DDR3 12800 8GB 추가</t>
    <phoneticPr fontId="1" type="noConversion"/>
  </si>
  <si>
    <t xml:space="preserve">기존 SSD </t>
    <phoneticPr fontId="1" type="noConversion"/>
  </si>
  <si>
    <t>기존 하드디스크</t>
    <phoneticPr fontId="1" type="noConversion"/>
  </si>
  <si>
    <t>기존 케이스</t>
    <phoneticPr fontId="1" type="noConversion"/>
  </si>
  <si>
    <t>만약 파워서플라이 전력부족할시 500W변경</t>
    <phoneticPr fontId="1" type="noConversion"/>
  </si>
  <si>
    <t>기존 씨피유</t>
    <phoneticPr fontId="1" type="noConversion"/>
  </si>
  <si>
    <t>/</t>
    <phoneticPr fontId="1" type="noConversion"/>
  </si>
  <si>
    <t>기존 메인보드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</si>
</sst>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63</v>
      </c>
      <c r="C1" s="31" t="s">
        <v>60</v>
      </c>
      <c r="D1" s="32"/>
      <c r="E1" s="102"/>
      <c r="F1" s="103"/>
      <c r="G1" s="103"/>
      <c r="H1" s="104"/>
    </row>
    <row r="2" spans="1:9" ht="22.5" customHeight="1">
      <c r="A2" s="15" t="s">
        <v>39</v>
      </c>
      <c r="B2" s="20">
        <v>1088744378</v>
      </c>
      <c r="C2" s="33"/>
      <c r="D2" s="34"/>
      <c r="E2" s="105"/>
      <c r="F2" s="106"/>
      <c r="G2" s="106"/>
      <c r="H2" s="107"/>
    </row>
    <row r="3" spans="1:9" ht="22.5" customHeight="1">
      <c r="A3" s="15" t="s">
        <v>40</v>
      </c>
      <c r="B3" s="17">
        <f ca="1">TODAY()</f>
        <v>44804</v>
      </c>
      <c r="C3" s="16" t="s">
        <v>41</v>
      </c>
      <c r="D3" s="19"/>
      <c r="E3" s="105"/>
      <c r="F3" s="106"/>
      <c r="G3" s="106"/>
      <c r="H3" s="107"/>
    </row>
    <row r="4" spans="1:9" ht="22.5" customHeight="1">
      <c r="A4" s="14" t="s">
        <v>38</v>
      </c>
      <c r="B4" s="37"/>
      <c r="C4" s="37"/>
      <c r="D4" s="38"/>
      <c r="E4" s="108"/>
      <c r="F4" s="109"/>
      <c r="G4" s="109"/>
      <c r="H4" s="110"/>
    </row>
    <row r="5" spans="1:9">
      <c r="A5" s="35" t="s">
        <v>62</v>
      </c>
      <c r="B5" s="36"/>
      <c r="C5" s="35" t="s">
        <v>4</v>
      </c>
      <c r="D5" s="36"/>
      <c r="E5" s="1" t="s">
        <v>0</v>
      </c>
      <c r="F5" s="1" t="s">
        <v>1</v>
      </c>
      <c r="G5" s="1" t="s">
        <v>2</v>
      </c>
      <c r="H5" s="1" t="s">
        <v>3</v>
      </c>
    </row>
    <row r="6" spans="1:9" ht="24" customHeight="1">
      <c r="A6" s="60" t="s">
        <v>53</v>
      </c>
      <c r="B6" s="61"/>
      <c r="C6" s="48" t="s">
        <v>69</v>
      </c>
      <c r="D6" s="49"/>
      <c r="E6" s="3" t="s">
        <v>5</v>
      </c>
      <c r="F6" s="6"/>
      <c r="G6" s="3"/>
      <c r="H6" s="6">
        <f>F6*G6</f>
        <v>0</v>
      </c>
      <c r="I6" s="2"/>
    </row>
    <row r="7" spans="1:9" ht="24" customHeight="1">
      <c r="A7" s="62"/>
      <c r="B7" s="63"/>
      <c r="C7" s="48" t="s">
        <v>70</v>
      </c>
      <c r="D7" s="49"/>
      <c r="E7" s="24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71</v>
      </c>
      <c r="D8" s="115"/>
      <c r="E8" s="3" t="s">
        <v>6</v>
      </c>
      <c r="F8" s="6"/>
      <c r="G8" s="3"/>
      <c r="H8" s="6">
        <f t="shared" si="0"/>
        <v>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62"/>
      <c r="B10" s="63"/>
      <c r="C10" s="48" t="s">
        <v>61</v>
      </c>
      <c r="D10" s="49"/>
      <c r="E10" s="3" t="s">
        <v>8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65</v>
      </c>
      <c r="D12" s="49"/>
      <c r="E12" s="3" t="s">
        <v>9</v>
      </c>
      <c r="F12" s="6"/>
      <c r="G12" s="3"/>
      <c r="H12" s="6">
        <f t="shared" si="0"/>
        <v>0</v>
      </c>
      <c r="I12" s="2"/>
    </row>
    <row r="13" spans="1:9" ht="24" customHeight="1">
      <c r="A13" s="62"/>
      <c r="B13" s="63"/>
      <c r="C13" s="42" t="s">
        <v>66</v>
      </c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67</v>
      </c>
      <c r="D14" s="43"/>
      <c r="E14" s="3" t="s">
        <v>10</v>
      </c>
      <c r="F14" s="6"/>
      <c r="G14" s="3"/>
      <c r="H14" s="6">
        <f t="shared" si="0"/>
        <v>0</v>
      </c>
      <c r="I14" s="2"/>
    </row>
    <row r="15" spans="1:9" ht="24" customHeight="1">
      <c r="A15" s="62"/>
      <c r="B15" s="63"/>
      <c r="C15" s="42" t="s">
        <v>68</v>
      </c>
      <c r="D15" s="43"/>
      <c r="E15" s="3" t="s">
        <v>11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16</v>
      </c>
      <c r="D17" s="54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49</v>
      </c>
      <c r="D18" s="47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15</v>
      </c>
      <c r="D20" s="39"/>
      <c r="E20" s="55">
        <f>SUM(H6:H19)</f>
        <v>265000</v>
      </c>
      <c r="F20" s="55"/>
      <c r="G20" s="27">
        <v>1</v>
      </c>
      <c r="H20" s="113" t="s">
        <v>17</v>
      </c>
      <c r="I20" s="2"/>
    </row>
    <row r="21" spans="1:9" ht="12.75" customHeight="1">
      <c r="A21" s="66"/>
      <c r="B21" s="67"/>
      <c r="C21" s="39"/>
      <c r="D21" s="39"/>
      <c r="E21" s="55">
        <f>E20*G20</f>
        <v>265000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20</v>
      </c>
      <c r="D23" s="81"/>
      <c r="E23" s="18" t="s">
        <v>0</v>
      </c>
      <c r="F23" s="18" t="s">
        <v>1</v>
      </c>
      <c r="G23" s="18" t="s">
        <v>2</v>
      </c>
      <c r="H23" s="18"/>
      <c r="I23" s="2"/>
    </row>
    <row r="24" spans="1:9" ht="27" customHeight="1">
      <c r="A24" s="68"/>
      <c r="B24" s="69"/>
      <c r="C24" s="42"/>
      <c r="D24" s="43"/>
      <c r="E24" s="2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28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17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31</v>
      </c>
      <c r="B35" s="84"/>
      <c r="C35" s="74"/>
      <c r="D35" s="75"/>
      <c r="E35" s="8" t="s">
        <v>3</v>
      </c>
      <c r="F35" s="118">
        <f>SUM(E21,E33)</f>
        <v>265000</v>
      </c>
      <c r="G35" s="118"/>
      <c r="H35" s="9" t="s">
        <v>17</v>
      </c>
      <c r="I35" s="2"/>
    </row>
    <row r="36" spans="1:9" ht="16.5" customHeight="1">
      <c r="A36" s="83" t="s">
        <v>30</v>
      </c>
      <c r="B36" s="84"/>
      <c r="C36" s="72"/>
      <c r="D36" s="73"/>
      <c r="E36" s="8" t="s">
        <v>18</v>
      </c>
      <c r="F36" s="116">
        <f>F35*1.1-F35</f>
        <v>26500</v>
      </c>
      <c r="G36" s="117"/>
      <c r="H36" s="10"/>
      <c r="I36" s="2"/>
    </row>
    <row r="37" spans="1:9" ht="17.25" customHeight="1">
      <c r="A37" s="83" t="s">
        <v>26</v>
      </c>
      <c r="B37" s="84"/>
      <c r="C37" s="96"/>
      <c r="D37" s="97"/>
      <c r="E37" s="8" t="s">
        <v>25</v>
      </c>
      <c r="F37" s="70" t="s">
        <v>59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27</v>
      </c>
      <c r="B38" s="92"/>
      <c r="C38" s="98">
        <f>SUM(C35:C36)-C37</f>
        <v>0</v>
      </c>
      <c r="D38" s="99"/>
      <c r="E38" s="23" t="s">
        <v>26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19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291500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265000</v>
      </c>
    </row>
    <row r="5" spans="1:6">
      <c r="A5" t="s">
        <v>37</v>
      </c>
      <c r="B5">
        <f>B4*1.12</f>
        <v>296800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2022-08-31T07:48:49Z</cp:lastPrinted>
  <dcterms:created xsi:type="dcterms:W3CDTF">2019-03-28T03:58:09Z</dcterms:created>
  <dcterms:modified xsi:type="dcterms:W3CDTF">2022-08-31T07:49:32Z</dcterms:modified>
</cp:coreProperties>
</file>