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1" documentId="8_{3B744464-CB7C-434D-ADA2-F6819C231146}" xr6:coauthVersionLast="47" xr6:coauthVersionMax="47" xr10:uidLastSave="{192C9369-FD1F-4E23-AB53-1A84849BE745}"/>
  <bookViews>
    <workbookView xWindow="2340" yWindow="23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<sst xmlns="http://schemas.openxmlformats.org/spreadsheetml/2006/main" count="94" uniqueCount="83">
  <si>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</si>
  <si>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</si>
  <si>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</si>
  <si>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</si>
  <si>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</si>
  <si>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</si>
  <si>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</si>
  <si>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</si>
  <si>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</si>
  <si>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</si>
  <si>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</si>
  <si>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</si>
  <si>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</si>
  <si>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</si>
  <si>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</si>
  <si>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</si>
  <si>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</si>
  <si>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</si>
  <si>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</si>
  <si>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</si>
  <si>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</si>
  <si>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</si>
  <si>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</si>
  <si>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</si>
  <si>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</si>
  <si>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</si>
  <si>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</si>
  <si>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</si>
  <si>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</si>
  <si>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</si>
  <si>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</si>
  <si>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</si>
  <si>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</si>
  <si>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</si>
  <si>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</si>
  <si>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</si>
  <si>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</si>
  <si>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</si>
  <si>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</si>
  <si>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</si>
  <si>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</si>
  <si>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</si>
  <si>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</si>
  <si>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</si>
  <si>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</si>
  <si>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</si>
  <si>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</si>
  <si>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</si>
  <si>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</si>
  <si>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</si>
  <si>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</si>
  <si>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</si>
  <si>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</si>
  <si>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</si>
  <si>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</si>
  <si>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</si>
  <si>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</si>
  <si>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</si>
  <si>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</si>
  <si>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</si>
  <si>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</si>
  <si>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</si>
  <si>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</si>
  <si>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MAG B560M 박격포</t>
    <phoneticPr fontId="1" type="noConversion"/>
  </si>
  <si>
    <t>화이트 아이플렉스 V2 RGB</t>
    <phoneticPr fontId="1" type="noConversion"/>
  </si>
  <si>
    <t>MSI 지포스 RTX 3060 Ti 벤투스 2X OC V1 D6 8GB LHR</t>
    <phoneticPr fontId="1" type="noConversion"/>
  </si>
  <si>
    <t xml:space="preserve">WD 2TB </t>
    <phoneticPr fontId="1" type="noConversion"/>
  </si>
  <si>
    <t>darkFlash DLM21 RGB MESH 강화유리 (핑크)</t>
    <phoneticPr fontId="1" type="noConversion"/>
  </si>
  <si>
    <t>마이크로닉스 Classic II 풀체인지 700W 80PLUS 230V</t>
    <phoneticPr fontId="1" type="noConversion"/>
  </si>
  <si>
    <t>김나래 고객님(게임 영상편집공부)</t>
    <phoneticPr fontId="1" type="noConversion"/>
  </si>
  <si>
    <t>점검 및 셋팅</t>
    <phoneticPr fontId="1" type="noConversion"/>
  </si>
  <si>
    <t>SSD</t>
    <phoneticPr fontId="1" type="noConversion"/>
  </si>
  <si>
    <t>점검</t>
    <phoneticPr fontId="1" type="noConversion"/>
  </si>
  <si>
    <t>삼성전자 980 M.2 NVMe (1TB)</t>
    <phoneticPr fontId="1" type="noConversion"/>
  </si>
  <si>
    <t xml:space="preserve"> TFG27F16V 1500R 리얼 165 게이밍 무결점</t>
    <phoneticPr fontId="1" type="noConversion"/>
  </si>
  <si>
    <t>모니터</t>
    <phoneticPr fontId="1" type="noConversion"/>
  </si>
  <si>
    <t>삼성전자 DDR4-3200 (8GB)</t>
    <phoneticPr fontId="1" type="noConversion"/>
  </si>
  <si>
    <t>게이밍 장패드 서비스</t>
    <phoneticPr fontId="1" type="noConversion"/>
  </si>
  <si>
    <t>SB-200 화이트 사운드바</t>
    <phoneticPr fontId="1" type="noConversion"/>
  </si>
  <si>
    <t>스피커</t>
    <phoneticPr fontId="1" type="noConversion"/>
  </si>
  <si>
    <t>cat.6 2m 서비스</t>
    <phoneticPr fontId="1" type="noConversion"/>
  </si>
  <si>
    <t>h310m-h-&gt; B365m-ds3h 재조립 및 변경</t>
    <phoneticPr fontId="1" type="noConversion"/>
  </si>
  <si>
    <t>메인보드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</si>
</sst>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4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1099734285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44761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/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62</v>
      </c>
      <c r="D6" s="50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3"/>
      <c r="B7" s="64"/>
      <c r="C7" s="49" t="s">
        <v>64</v>
      </c>
      <c r="D7" s="5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3"/>
      <c r="B8" s="64"/>
      <c r="C8" s="115" t="s">
        <v>63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63"/>
      <c r="B9" s="64"/>
      <c r="C9" s="49" t="s">
        <v>76</v>
      </c>
      <c r="D9" s="5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63"/>
      <c r="B10" s="64"/>
      <c r="C10" s="49" t="s">
        <v>65</v>
      </c>
      <c r="D10" s="50"/>
      <c r="E10" s="3" t="s">
        <v>9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73</v>
      </c>
      <c r="D12" s="50"/>
      <c r="E12" s="3" t="s">
        <v>10</v>
      </c>
      <c r="F12" s="6">
        <v>160000</v>
      </c>
      <c r="G12" s="3">
        <v>1</v>
      </c>
      <c r="H12" s="6">
        <f t="shared" si="0"/>
        <v>160000</v>
      </c>
      <c r="I12" s="2"/>
    </row>
    <row r="13" spans="1:9" ht="24" customHeight="1">
      <c r="A13" s="63"/>
      <c r="B13" s="64"/>
      <c r="C13" s="43" t="s">
        <v>66</v>
      </c>
      <c r="D13" s="44"/>
      <c r="E13" s="3" t="s">
        <v>56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63"/>
      <c r="B14" s="64"/>
      <c r="C14" s="43" t="s">
        <v>67</v>
      </c>
      <c r="D14" s="44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63"/>
      <c r="B15" s="64"/>
      <c r="C15" s="43" t="s">
        <v>68</v>
      </c>
      <c r="D15" s="44"/>
      <c r="E15" s="3" t="s">
        <v>12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1493000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1493000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74</v>
      </c>
      <c r="D24" s="44"/>
      <c r="E24" s="31" t="s">
        <v>75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86"/>
      <c r="B25" s="87"/>
      <c r="C25" s="83" t="s">
        <v>73</v>
      </c>
      <c r="D25" s="44"/>
      <c r="E25" s="5" t="s">
        <v>71</v>
      </c>
      <c r="F25" s="6">
        <v>160000</v>
      </c>
      <c r="G25" s="3">
        <v>1</v>
      </c>
      <c r="H25" s="6">
        <f t="shared" ref="H25:H32" si="1">F25*G25</f>
        <v>160000</v>
      </c>
      <c r="I25" s="2"/>
    </row>
    <row r="26" spans="1:9">
      <c r="A26" s="88"/>
      <c r="B26" s="89"/>
      <c r="C26" s="83" t="s">
        <v>70</v>
      </c>
      <c r="D26" s="44"/>
      <c r="E26" s="5" t="s">
        <v>72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88"/>
      <c r="B27" s="89"/>
      <c r="C27" s="54" t="s">
        <v>77</v>
      </c>
      <c r="D27" s="55"/>
      <c r="E27" s="5"/>
      <c r="F27" s="6">
        <v>0</v>
      </c>
      <c r="G27" s="3"/>
      <c r="H27" s="6">
        <f t="shared" si="1"/>
        <v>0</v>
      </c>
      <c r="I27" s="2"/>
    </row>
    <row r="28" spans="1:9">
      <c r="A28" s="88"/>
      <c r="B28" s="89"/>
      <c r="C28" s="54" t="s">
        <v>78</v>
      </c>
      <c r="D28" s="55"/>
      <c r="E28" s="5" t="s">
        <v>79</v>
      </c>
      <c r="F28" s="6">
        <v>18000</v>
      </c>
      <c r="G28" s="3">
        <v>1</v>
      </c>
      <c r="H28" s="6">
        <f t="shared" si="1"/>
        <v>18000</v>
      </c>
      <c r="I28" s="2"/>
    </row>
    <row r="29" spans="1:9">
      <c r="A29" s="88"/>
      <c r="B29" s="89"/>
      <c r="C29" s="54" t="s">
        <v>80</v>
      </c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 t="s">
        <v>81</v>
      </c>
      <c r="D30" s="55"/>
      <c r="E30" s="5" t="s">
        <v>82</v>
      </c>
      <c r="F30" s="6">
        <v>130000</v>
      </c>
      <c r="G30" s="3">
        <v>1</v>
      </c>
      <c r="H30" s="6">
        <f t="shared" si="1"/>
        <v>130000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/>
      <c r="D33" s="78"/>
      <c r="E33" s="57">
        <f>SUM(H24:H32)</f>
        <v>568000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>
        <v>130000</v>
      </c>
      <c r="D35" s="76"/>
      <c r="E35" s="8" t="s">
        <v>4</v>
      </c>
      <c r="F35" s="119">
        <f>SUM(E21,E33)</f>
        <v>2061000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>
        <v>2120000</v>
      </c>
      <c r="D36" s="74"/>
      <c r="E36" s="8" t="s">
        <v>19</v>
      </c>
      <c r="F36" s="117">
        <f>F35*1.1-F35</f>
        <v>206100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2250000</v>
      </c>
      <c r="D38" s="100"/>
      <c r="E38" s="23" t="s">
        <v>27</v>
      </c>
      <c r="F38" s="121">
        <v>4100</v>
      </c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2263000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1931000</v>
      </c>
    </row>
    <row r="5" spans="1:6">
      <c r="A5" t="s">
        <v>38</v>
      </c>
      <c r="B5">
        <f>B4*1.12</f>
        <v>2162720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2022-07-17T08:06:18Z</cp:lastPrinted>
  <dcterms:created xsi:type="dcterms:W3CDTF">2019-03-28T03:58:09Z</dcterms:created>
  <dcterms:modified xsi:type="dcterms:W3CDTF">2022-07-19T01:35:08Z</dcterms:modified>
</cp:coreProperties>
</file>