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DA175FF8-5BAA-46DE-BE81-2880FA717346}" xr6:coauthVersionLast="47" xr6:coauthVersionMax="47" xr10:uidLastSave="{28A4A9E7-C73A-4F6B-B4B4-A11BBD0B7FD2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<sst xmlns="http://schemas.openxmlformats.org/spreadsheetml/2006/main" count="91" uniqueCount="81">
  <si>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</si>
  <si>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</si>
  <si>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</si>
  <si>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</si>
  <si>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</si>
  <si>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</si>
  <si>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</si>
  <si>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</si>
  <si>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</si>
  <si>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</si>
  <si>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</si>
  <si>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</si>
  <si>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</si>
  <si>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</si>
  <si>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</si>
  <si>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</si>
  <si>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</si>
  <si>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</si>
  <si>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</si>
  <si>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</si>
  <si>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</si>
  <si>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</si>
  <si>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</si>
  <si>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</si>
  <si>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</si>
  <si>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</si>
  <si>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</si>
  <si>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</si>
  <si>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</si>
  <si>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</si>
  <si>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</si>
  <si>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</si>
  <si>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</si>
  <si>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</si>
  <si>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</si>
  <si>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</si>
  <si>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</si>
  <si>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</si>
  <si>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</si>
  <si>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</si>
  <si>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</si>
  <si>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</si>
  <si>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</si>
  <si>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</si>
  <si>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</si>
  <si>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</si>
  <si>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</si>
  <si>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</si>
  <si>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</si>
  <si>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</si>
  <si>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</si>
  <si>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</si>
  <si>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</si>
  <si>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</si>
  <si>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</si>
  <si>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</si>
  <si>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</si>
  <si>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</si>
  <si>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</si>
  <si>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</si>
  <si>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</si>
  <si>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삼성전자 DDR4-3200 (8GB)</t>
    <phoneticPr fontId="1" type="noConversion"/>
  </si>
  <si>
    <t>삼성전자 PM981a M.2 NVMe 병행수입 (256GB)</t>
    <phoneticPr fontId="1" type="noConversion"/>
  </si>
  <si>
    <t>Western Digital WD BLUE 7200/64M (1TB)</t>
    <phoneticPr fontId="1" type="noConversion"/>
  </si>
  <si>
    <t>마이크로닉스 COOLMAX 가성비 NO.2</t>
    <phoneticPr fontId="1" type="noConversion"/>
  </si>
  <si>
    <t>마이크로닉스 Classic II 풀체인지 500W 80PLUS 230V</t>
    <phoneticPr fontId="1" type="noConversion"/>
  </si>
  <si>
    <t>키보드 마우스 셋트서비스</t>
    <phoneticPr fontId="1" type="noConversion"/>
  </si>
  <si>
    <t>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</si>
  <si>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</si>
  <si>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</si>
  <si>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김원호 고객님</t>
    <phoneticPr fontId="1" type="noConversion"/>
  </si>
  <si>
    <t>인텔 i3-10105 (코멧레이크S 리프레시) (정품)</t>
    <phoneticPr fontId="1" type="noConversion"/>
  </si>
  <si>
    <t>인텔정품쿨러 쓰셔도 됩니다</t>
    <phoneticPr fontId="1" type="noConversion"/>
  </si>
  <si>
    <t>MSI H510M-A PRO</t>
    <phoneticPr fontId="1" type="noConversion"/>
  </si>
  <si>
    <t>인텔 UHD 630 내장그래픽 탑재</t>
    <phoneticPr fontId="1" type="noConversion"/>
  </si>
  <si>
    <t>스피커 (간단하게 들을수 있는걸로 )</t>
    <phoneticPr fontId="1" type="noConversion"/>
  </si>
  <si>
    <t>스피커</t>
    <phoneticPr fontId="1" type="noConversion"/>
  </si>
  <si>
    <t>CAT.6 랜선 10M</t>
    <phoneticPr fontId="1" type="noConversion"/>
  </si>
  <si>
    <t>랜선</t>
    <phoneticPr fontId="1" type="noConversion"/>
  </si>
  <si>
    <t>배송비 ( 택배 발송)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</si>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</sst>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8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70</v>
      </c>
      <c r="C1" s="108" t="s">
        <v>55</v>
      </c>
      <c r="D1" s="109"/>
      <c r="E1" s="43"/>
      <c r="F1" s="44"/>
      <c r="G1" s="44"/>
      <c r="H1" s="45"/>
    </row>
    <row r="2" spans="1:9" ht="22.5" customHeight="1">
      <c r="A2" s="15" t="s">
        <v>41</v>
      </c>
      <c r="B2" s="20">
        <v>1087606611</v>
      </c>
      <c r="C2" s="110"/>
      <c r="D2" s="111"/>
      <c r="E2" s="46"/>
      <c r="F2" s="47"/>
      <c r="G2" s="47"/>
      <c r="H2" s="48"/>
    </row>
    <row r="3" spans="1:9" ht="22.5" customHeight="1">
      <c r="A3" s="15" t="s">
        <v>42</v>
      </c>
      <c r="B3" s="17">
        <f ca="1">TODAY()</f>
        <v>44752</v>
      </c>
      <c r="C3" s="16" t="s">
        <v>43</v>
      </c>
      <c r="D3" s="19"/>
      <c r="E3" s="46"/>
      <c r="F3" s="47"/>
      <c r="G3" s="47"/>
      <c r="H3" s="48"/>
    </row>
    <row r="4" spans="1:9" ht="22.5" customHeight="1">
      <c r="A4" s="14" t="s">
        <v>40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56</v>
      </c>
      <c r="B6" s="99"/>
      <c r="C6" s="57" t="s">
        <v>71</v>
      </c>
      <c r="D6" s="58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100"/>
      <c r="B7" s="101"/>
      <c r="C7" s="57" t="s">
        <v>72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73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0"/>
      <c r="B9" s="101"/>
      <c r="C9" s="57" t="s">
        <v>61</v>
      </c>
      <c r="D9" s="58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0"/>
      <c r="B10" s="101"/>
      <c r="C10" s="57" t="s">
        <v>74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62</v>
      </c>
      <c r="D12" s="58"/>
      <c r="E12" s="3" t="s">
        <v>10</v>
      </c>
      <c r="F12" s="6">
        <v>57000</v>
      </c>
      <c r="G12" s="3">
        <v>1</v>
      </c>
      <c r="H12" s="6">
        <f t="shared" si="0"/>
        <v>57000</v>
      </c>
      <c r="I12" s="2"/>
    </row>
    <row r="13" spans="1:9" ht="24" customHeight="1">
      <c r="A13" s="100"/>
      <c r="B13" s="101"/>
      <c r="C13" s="95" t="s">
        <v>63</v>
      </c>
      <c r="D13" s="96"/>
      <c r="E13" s="3" t="s">
        <v>59</v>
      </c>
      <c r="F13" s="6">
        <v>56000</v>
      </c>
      <c r="G13" s="3">
        <v>1</v>
      </c>
      <c r="H13" s="6">
        <f t="shared" si="0"/>
        <v>56000</v>
      </c>
      <c r="I13" s="2"/>
    </row>
    <row r="14" spans="1:9" ht="29.25" customHeight="1">
      <c r="A14" s="100"/>
      <c r="B14" s="101"/>
      <c r="C14" s="95" t="s">
        <v>64</v>
      </c>
      <c r="D14" s="96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0"/>
      <c r="B15" s="101"/>
      <c r="C15" s="95" t="s">
        <v>65</v>
      </c>
      <c r="D15" s="96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0"/>
      <c r="B16" s="101"/>
      <c r="C16" s="117"/>
      <c r="D16" s="118"/>
      <c r="E16" s="3"/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16</v>
      </c>
      <c r="D17" s="77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51</v>
      </c>
      <c r="D18" s="12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57</v>
      </c>
      <c r="B20" s="103"/>
      <c r="C20" s="114" t="s">
        <v>15</v>
      </c>
      <c r="D20" s="114"/>
      <c r="E20" s="78">
        <f>SUM(H6:H19)</f>
        <v>560000</v>
      </c>
      <c r="F20" s="78"/>
      <c r="G20" s="27">
        <v>1</v>
      </c>
      <c r="H20" s="54" t="s">
        <v>17</v>
      </c>
      <c r="I20" s="2"/>
    </row>
    <row r="21" spans="1:9" ht="12.75" customHeight="1">
      <c r="A21" s="104"/>
      <c r="B21" s="105"/>
      <c r="C21" s="114"/>
      <c r="D21" s="114"/>
      <c r="E21" s="78">
        <f>E20*G20</f>
        <v>560000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20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66</v>
      </c>
      <c r="D24" s="96"/>
      <c r="E24" s="5" t="s">
        <v>68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67</v>
      </c>
      <c r="D25" s="96"/>
      <c r="E25" s="31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 t="s">
        <v>75</v>
      </c>
      <c r="D26" s="96"/>
      <c r="E26" s="5" t="s">
        <v>76</v>
      </c>
      <c r="F26" s="6">
        <v>10000</v>
      </c>
      <c r="G26" s="3">
        <v>1</v>
      </c>
      <c r="H26" s="6">
        <f t="shared" si="1"/>
        <v>10000</v>
      </c>
      <c r="I26" s="2"/>
    </row>
    <row r="27" spans="1:9">
      <c r="A27" s="72"/>
      <c r="B27" s="73"/>
      <c r="C27" s="76" t="s">
        <v>77</v>
      </c>
      <c r="D27" s="77"/>
      <c r="E27" s="5" t="s">
        <v>78</v>
      </c>
      <c r="F27" s="6">
        <v>7000</v>
      </c>
      <c r="G27" s="3">
        <v>1</v>
      </c>
      <c r="H27" s="6">
        <f t="shared" si="1"/>
        <v>7000</v>
      </c>
      <c r="I27" s="2"/>
    </row>
    <row r="28" spans="1:9">
      <c r="A28" s="72"/>
      <c r="B28" s="73"/>
      <c r="C28" s="76" t="s">
        <v>79</v>
      </c>
      <c r="D28" s="77"/>
      <c r="E28" s="5" t="s">
        <v>80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27000</v>
      </c>
      <c r="F33" s="80"/>
      <c r="G33" s="80"/>
      <c r="H33" s="52" t="s">
        <v>17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587000</v>
      </c>
      <c r="G35" s="63"/>
      <c r="H35" s="9" t="s">
        <v>17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18</v>
      </c>
      <c r="F36" s="61">
        <f>F35*1.1-F35</f>
        <v>58700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58</v>
      </c>
      <c r="G37" s="84"/>
      <c r="H37" s="30"/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19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645700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60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23</v>
      </c>
      <c r="B2" t="s">
        <v>17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587000</v>
      </c>
    </row>
    <row r="5" spans="1:6">
      <c r="A5" t="s">
        <v>39</v>
      </c>
      <c r="B5">
        <f>B4*1.13</f>
        <v>663309.99999999988</v>
      </c>
    </row>
    <row r="6" spans="1:6">
      <c r="A6" t="s">
        <v>37</v>
      </c>
    </row>
    <row r="7" spans="1:6">
      <c r="A7" t="s">
        <v>16</v>
      </c>
      <c r="B7" s="11">
        <v>60000</v>
      </c>
    </row>
    <row r="8" spans="1:6">
      <c r="A8" t="s">
        <v>46</v>
      </c>
      <c r="B8" s="11">
        <v>70000</v>
      </c>
    </row>
    <row r="9" spans="1:6">
      <c r="A9" t="s">
        <v>44</v>
      </c>
      <c r="B9" s="11">
        <v>80000</v>
      </c>
    </row>
    <row r="10" spans="1:6">
      <c r="A10" t="s">
        <v>45</v>
      </c>
      <c r="B10" s="11">
        <v>100000</v>
      </c>
    </row>
    <row r="11" spans="1:6">
      <c r="A11" t="s">
        <v>48</v>
      </c>
      <c r="B11" s="11">
        <v>151200</v>
      </c>
    </row>
    <row r="12" spans="1:6">
      <c r="A12" t="s">
        <v>47</v>
      </c>
      <c r="B12" s="11">
        <v>188000</v>
      </c>
    </row>
    <row r="13" spans="1:6">
      <c r="A13" t="s">
        <v>49</v>
      </c>
      <c r="B13" s="11">
        <v>194290</v>
      </c>
    </row>
    <row r="14" spans="1:6">
      <c r="A14" t="s">
        <v>50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2022-07-10T02:21:30Z</cp:lastPrinted>
  <dcterms:created xsi:type="dcterms:W3CDTF">2019-03-28T03:58:09Z</dcterms:created>
  <dcterms:modified xsi:type="dcterms:W3CDTF">2022-07-10T02:21:34Z</dcterms:modified>
</cp:coreProperties>
</file>