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4727062-CDBA-4E11-BFE3-C218F4F83925}" xr6:coauthVersionLast="47" xr6:coauthVersionMax="47" xr10:uidLastSave="{559D2A59-7BB5-4CA4-95DC-0E1F2C719C5C}"/>
  <bookViews>
    <workbookView xWindow="6255" yWindow="690" windowWidth="1987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<sst xmlns="http://schemas.openxmlformats.org/spreadsheetml/2006/main" count="94" uniqueCount="84">
  <si>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</si>
  <si>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</si>
  <si>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</si>
  <si>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</si>
  <si>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</si>
  <si>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</si>
  <si>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</si>
  <si>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</si>
  <si>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</si>
  <si>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</si>
  <si>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</si>
  <si>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</si>
  <si>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</si>
  <si>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</si>
  <si>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</si>
  <si>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</si>
  <si>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</si>
  <si>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</si>
  <si>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</si>
  <si>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</si>
  <si>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</si>
  <si>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</si>
  <si>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</si>
  <si>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</si>
  <si>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</si>
  <si>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</si>
  <si>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</si>
  <si>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</si>
  <si>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</si>
  <si>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</si>
  <si>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</si>
  <si>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</si>
  <si>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</si>
  <si>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</si>
  <si>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</si>
  <si>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</si>
  <si>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</si>
  <si>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</si>
  <si>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</si>
  <si>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</si>
  <si>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</si>
  <si>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</si>
  <si>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</si>
  <si>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</si>
  <si>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</si>
  <si>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</si>
  <si>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</si>
  <si>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</si>
  <si>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</si>
  <si>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</si>
  <si>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</si>
  <si>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</si>
  <si>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</si>
  <si>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</si>
  <si>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</si>
  <si>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</si>
  <si>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</si>
  <si>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</si>
  <si>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</si>
  <si>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</si>
  <si>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</si>
  <si>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안나현 고객님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</si>
  <si>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</si>
  <si>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</si>
  <si>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</si>
  <si>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(8GB)</t>
    <phoneticPr fontId="1" type="noConversion"/>
  </si>
  <si>
    <t>UHD 610 내장그래픽</t>
    <phoneticPr fontId="1" type="noConversion"/>
  </si>
  <si>
    <t>/</t>
    <phoneticPr fontId="1" type="noConversion"/>
  </si>
  <si>
    <t>잘만 EcoMax 500W</t>
    <phoneticPr fontId="1" type="noConversion"/>
  </si>
  <si>
    <t>케이블</t>
    <phoneticPr fontId="1" type="noConversion"/>
  </si>
  <si>
    <t>키보드</t>
    <phoneticPr fontId="1" type="noConversion"/>
  </si>
  <si>
    <t>마우스패드</t>
    <phoneticPr fontId="1" type="noConversion"/>
  </si>
  <si>
    <t>5mm 고급마우스패드 서비스</t>
    <phoneticPr fontId="1" type="noConversion"/>
  </si>
  <si>
    <t>DVI TO HDMI 2M (듀얼용케이블)</t>
    <phoneticPr fontId="1" type="noConversion"/>
  </si>
  <si>
    <t>모니터</t>
    <phoneticPr fontId="1" type="noConversion"/>
  </si>
  <si>
    <t>LG전자 27MK430H</t>
    <phoneticPr fontId="1" type="noConversion"/>
  </si>
  <si>
    <t>이메이션 x931 M.2 NVMe 256G
일반SSD대비 3배이상빠름</t>
    <phoneticPr fontId="1" type="noConversion"/>
  </si>
  <si>
    <t>큐닉스 사무용 합본셋트 서비스</t>
    <phoneticPr fontId="1" type="noConversion"/>
  </si>
  <si>
    <t>퀵배송</t>
    <phoneticPr fontId="1" type="noConversion"/>
  </si>
  <si>
    <t>DAVEN 라피네</t>
    <phoneticPr fontId="1" type="noConversion"/>
  </si>
  <si>
    <t>퀵배송 차량이동</t>
    <phoneticPr fontId="1" type="noConversion"/>
  </si>
  <si>
    <t>ipTIME A3000UA-2 4dbi</t>
    <phoneticPr fontId="1" type="noConversion"/>
  </si>
  <si>
    <t>랜카드</t>
    <phoneticPr fontId="1" type="noConversion"/>
  </si>
  <si>
    <t>역삼동 642-20 1410호 오후에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</si>
</sst>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54</v>
      </c>
      <c r="B1" s="20" t="s">
        <v>61</v>
      </c>
      <c r="C1" s="108" t="s">
        <v>55</v>
      </c>
      <c r="D1" s="109"/>
      <c r="E1" s="41"/>
      <c r="F1" s="42"/>
      <c r="G1" s="42"/>
      <c r="H1" s="43"/>
    </row>
    <row r="2" spans="1:9" ht="22.5" customHeight="1">
      <c r="A2" s="15" t="s">
        <v>42</v>
      </c>
      <c r="B2" s="19">
        <v>1098054186</v>
      </c>
      <c r="C2" s="110"/>
      <c r="D2" s="111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44917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2" t="s">
        <v>83</v>
      </c>
      <c r="C4" s="112"/>
      <c r="D4" s="113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5" t="s">
        <v>62</v>
      </c>
      <c r="D6" s="56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0"/>
      <c r="B7" s="101"/>
      <c r="C7" s="55" t="s">
        <v>63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0"/>
      <c r="B9" s="101"/>
      <c r="C9" s="55" t="s">
        <v>65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0"/>
      <c r="B10" s="101"/>
      <c r="C10" s="55" t="s">
        <v>66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76</v>
      </c>
      <c r="D12" s="12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0"/>
      <c r="B13" s="101"/>
      <c r="C13" s="86" t="s">
        <v>67</v>
      </c>
      <c r="D13" s="87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6" t="s">
        <v>79</v>
      </c>
      <c r="D14" s="87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86" t="s">
        <v>68</v>
      </c>
      <c r="D15" s="87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93">
        <f>SUM(H6:H19)</f>
        <v>390000</v>
      </c>
      <c r="F20" s="93"/>
      <c r="G20" s="25">
        <v>1</v>
      </c>
      <c r="H20" s="52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390000</v>
      </c>
      <c r="F21" s="93"/>
      <c r="G21" s="93"/>
      <c r="H21" s="52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2"/>
      <c r="I22" s="2"/>
    </row>
    <row r="23" spans="1:9" ht="17.25" customHeight="1">
      <c r="A23" s="104"/>
      <c r="B23" s="105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86" t="s">
        <v>77</v>
      </c>
      <c r="D24" s="87"/>
      <c r="E24" s="5" t="s">
        <v>70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68"/>
      <c r="B25" s="69"/>
      <c r="C25" s="88" t="s">
        <v>72</v>
      </c>
      <c r="D25" s="87"/>
      <c r="E25" s="29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89" t="s">
        <v>73</v>
      </c>
      <c r="D26" s="90"/>
      <c r="E26" s="5" t="s">
        <v>69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91" t="s">
        <v>75</v>
      </c>
      <c r="D27" s="92"/>
      <c r="E27" s="5" t="s">
        <v>74</v>
      </c>
      <c r="F27" s="6">
        <v>198000</v>
      </c>
      <c r="G27" s="3">
        <v>2</v>
      </c>
      <c r="H27" s="6">
        <f t="shared" si="1"/>
        <v>396000</v>
      </c>
      <c r="I27" s="2"/>
    </row>
    <row r="28" spans="1:9">
      <c r="A28" s="70"/>
      <c r="B28" s="71"/>
      <c r="C28" s="91" t="s">
        <v>80</v>
      </c>
      <c r="D28" s="92"/>
      <c r="E28" s="5" t="s">
        <v>78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0"/>
      <c r="B29" s="71"/>
      <c r="C29" s="91" t="s">
        <v>81</v>
      </c>
      <c r="D29" s="92"/>
      <c r="E29" s="5" t="s">
        <v>82</v>
      </c>
      <c r="F29" s="6">
        <v>33900</v>
      </c>
      <c r="G29" s="3">
        <v>1</v>
      </c>
      <c r="H29" s="6">
        <f t="shared" si="1"/>
        <v>33900</v>
      </c>
      <c r="I29" s="2"/>
    </row>
    <row r="30" spans="1:9">
      <c r="A30" s="70"/>
      <c r="B30" s="71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4">
        <f>SUM(H24:H32)</f>
        <v>449900</v>
      </c>
      <c r="F33" s="95"/>
      <c r="G33" s="95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6"/>
      <c r="F34" s="97"/>
      <c r="G34" s="97"/>
      <c r="H34" s="51"/>
      <c r="I34" s="2"/>
    </row>
    <row r="35" spans="1:9" ht="16.5" customHeight="1">
      <c r="A35" s="66" t="s">
        <v>33</v>
      </c>
      <c r="B35" s="67"/>
      <c r="C35" s="78"/>
      <c r="D35" s="79"/>
      <c r="E35" s="8" t="s">
        <v>4</v>
      </c>
      <c r="F35" s="61">
        <f>SUM(E21,E33)</f>
        <v>839900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76"/>
      <c r="D36" s="77"/>
      <c r="E36" s="8" t="s">
        <v>19</v>
      </c>
      <c r="F36" s="59">
        <f>F35*1.1-F35</f>
        <v>83990.000000000116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74" t="s">
        <v>58</v>
      </c>
      <c r="G37" s="75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23890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60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839900</v>
      </c>
    </row>
    <row r="5" spans="1:5">
      <c r="A5" t="s">
        <v>40</v>
      </c>
      <c r="B5">
        <f>B4*1.13</f>
        <v>949086.99999999988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47</v>
      </c>
      <c r="B8" s="11">
        <v>70000</v>
      </c>
    </row>
    <row r="9" spans="1:5">
      <c r="A9" t="s">
        <v>45</v>
      </c>
      <c r="B9" s="11">
        <v>80000</v>
      </c>
    </row>
    <row r="10" spans="1:5">
      <c r="A10" t="s">
        <v>46</v>
      </c>
      <c r="B10" s="11">
        <v>100000</v>
      </c>
    </row>
    <row r="11" spans="1:5">
      <c r="A11" t="s">
        <v>49</v>
      </c>
      <c r="B11" s="11">
        <v>151200</v>
      </c>
    </row>
    <row r="12" spans="1:5">
      <c r="A12" t="s">
        <v>48</v>
      </c>
      <c r="B12" s="11">
        <v>188000</v>
      </c>
    </row>
    <row r="13" spans="1:5">
      <c r="A13" t="s">
        <v>50</v>
      </c>
      <c r="B13" s="11">
        <v>194290</v>
      </c>
    </row>
    <row r="14" spans="1:5">
      <c r="A14" t="s">
        <v>51</v>
      </c>
      <c r="B14" s="11">
        <v>359000</v>
      </c>
    </row>
    <row r="15" spans="1:5">
      <c r="A15" t="s">
        <v>53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2022-12-07T09:21:48Z</cp:lastPrinted>
  <dcterms:created xsi:type="dcterms:W3CDTF">2019-03-28T03:58:09Z</dcterms:created>
  <dcterms:modified xsi:type="dcterms:W3CDTF">2022-12-22T04:20:57Z</dcterms:modified>
</cp:coreProperties>
</file>