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4B2F8BC-9440-4252-A744-C9000E9BD2C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<sst xmlns="http://schemas.openxmlformats.org/spreadsheetml/2006/main" count="93" uniqueCount="83">
  <si>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</si>
  <si>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</si>
  <si>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</si>
  <si>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</si>
  <si>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</si>
  <si>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</si>
  <si>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</si>
  <si>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</si>
  <si>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</si>
  <si>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</si>
  <si>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</si>
  <si>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</si>
  <si>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</si>
  <si>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</si>
  <si>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</si>
  <si>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</si>
  <si>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</si>
  <si>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</si>
  <si>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</si>
  <si>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</si>
  <si>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</si>
  <si>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</si>
  <si>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</si>
  <si>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</si>
  <si>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</si>
  <si>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</si>
  <si>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</si>
  <si>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</si>
  <si>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</si>
  <si>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</si>
  <si>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</si>
  <si>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</si>
  <si>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</si>
  <si>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</si>
  <si>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</si>
  <si>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</si>
  <si>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</si>
  <si>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</si>
  <si>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</si>
  <si>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</si>
  <si>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</si>
  <si>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</si>
  <si>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</si>
  <si>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</si>
  <si>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</si>
  <si>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</si>
  <si>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</si>
  <si>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</si>
  <si>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</si>
  <si>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</si>
  <si>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</si>
  <si>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</si>
  <si>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</si>
  <si>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</si>
  <si>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</si>
  <si>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</si>
  <si>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</si>
  <si>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</si>
  <si>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</si>
  <si>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</si>
  <si>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</si>
  <si>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안나현 고객님</t>
    <phoneticPr fontId="1" type="noConversion"/>
  </si>
  <si>
    <t>인텔 펜티엄 골드 G6405 (코멧레이크S 리프레시) (정품)</t>
    <phoneticPr fontId="1" type="noConversion"/>
  </si>
  <si>
    <t>인텔 정품쿨러탑재</t>
    <phoneticPr fontId="1" type="noConversion"/>
  </si>
  <si>
    <t>ASRock H510M-HDV/M.2</t>
    <phoneticPr fontId="1" type="noConversion"/>
  </si>
  <si>
    <t>삼성전자 DDR4-3200 (8GB)</t>
    <phoneticPr fontId="1" type="noConversion"/>
  </si>
  <si>
    <t>UHD 610 내장그래픽</t>
    <phoneticPr fontId="1" type="noConversion"/>
  </si>
  <si>
    <t>/</t>
    <phoneticPr fontId="1" type="noConversion"/>
  </si>
  <si>
    <t>잘만 EcoMax 500W</t>
    <phoneticPr fontId="1" type="noConversion"/>
  </si>
  <si>
    <t>케이블</t>
    <phoneticPr fontId="1" type="noConversion"/>
  </si>
  <si>
    <t>키보드</t>
    <phoneticPr fontId="1" type="noConversion"/>
  </si>
  <si>
    <t>마우스패드</t>
    <phoneticPr fontId="1" type="noConversion"/>
  </si>
  <si>
    <t>5mm 고급마우스패드 서비스</t>
    <phoneticPr fontId="1" type="noConversion"/>
  </si>
  <si>
    <t>DVI TO HDMI 2M (듀얼용케이블)</t>
    <phoneticPr fontId="1" type="noConversion"/>
  </si>
  <si>
    <t>모니터</t>
    <phoneticPr fontId="1" type="noConversion"/>
  </si>
  <si>
    <t>LG전자 27MK430H</t>
    <phoneticPr fontId="1" type="noConversion"/>
  </si>
  <si>
    <t>이메이션 x931 M.2 NVMe 256G
일반SSD대비 3배이상빠름</t>
    <phoneticPr fontId="1" type="noConversion"/>
  </si>
  <si>
    <t>큐닉스 사무용 합본셋트 서비스</t>
    <phoneticPr fontId="1" type="noConversion"/>
  </si>
  <si>
    <t>퀵배송</t>
    <phoneticPr fontId="1" type="noConversion"/>
  </si>
  <si>
    <t>DAVEN 라피네</t>
    <phoneticPr fontId="1" type="noConversion"/>
  </si>
  <si>
    <t>퀵배송 차량이동</t>
    <phoneticPr fontId="1" type="noConversion"/>
  </si>
  <si>
    <t>ipTIME A3000UA-2 4dbi</t>
    <phoneticPr fontId="1" type="noConversion"/>
  </si>
  <si>
    <t>랜카드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</si>
</sst>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theme="1" tint="4.9989318521683403E-2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4" t="s">
        <v>54</v>
      </c>
      <c r="B1" s="20" t="s">
        <v>61</v>
      </c>
      <c r="C1" s="108" t="s">
        <v>55</v>
      </c>
      <c r="D1" s="109"/>
      <c r="E1" s="41"/>
      <c r="F1" s="42"/>
      <c r="G1" s="42"/>
      <c r="H1" s="43"/>
    </row>
    <row r="2" spans="1:9" ht="22.5" customHeight="1">
      <c r="A2" s="15" t="s">
        <v>42</v>
      </c>
      <c r="B2" s="19">
        <v>1098051486</v>
      </c>
      <c r="C2" s="110"/>
      <c r="D2" s="111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44883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12"/>
      <c r="C4" s="112"/>
      <c r="D4" s="113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56</v>
      </c>
      <c r="B6" s="99"/>
      <c r="C6" s="55" t="s">
        <v>62</v>
      </c>
      <c r="D6" s="56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4" customHeight="1">
      <c r="A7" s="100"/>
      <c r="B7" s="101"/>
      <c r="C7" s="55" t="s">
        <v>63</v>
      </c>
      <c r="D7" s="56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100"/>
      <c r="B9" s="101"/>
      <c r="C9" s="55" t="s">
        <v>65</v>
      </c>
      <c r="D9" s="56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100"/>
      <c r="B10" s="101"/>
      <c r="C10" s="55" t="s">
        <v>66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3" t="s">
        <v>76</v>
      </c>
      <c r="D12" s="124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0"/>
      <c r="B13" s="101"/>
      <c r="C13" s="93" t="s">
        <v>67</v>
      </c>
      <c r="D13" s="94"/>
      <c r="E13" s="3" t="s">
        <v>59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3" t="s">
        <v>79</v>
      </c>
      <c r="D14" s="94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0"/>
      <c r="B15" s="101"/>
      <c r="C15" s="93" t="s">
        <v>68</v>
      </c>
      <c r="D15" s="94"/>
      <c r="E15" s="3" t="s">
        <v>12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4" t="s">
        <v>17</v>
      </c>
      <c r="D17" s="7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/>
      <c r="F19" s="7"/>
      <c r="G19" s="4"/>
      <c r="H19" s="6">
        <f t="shared" si="0"/>
        <v>0</v>
      </c>
      <c r="I19" s="2"/>
    </row>
    <row r="20" spans="1:9" ht="12.75" customHeight="1">
      <c r="A20" s="102" t="s">
        <v>57</v>
      </c>
      <c r="B20" s="103"/>
      <c r="C20" s="114" t="s">
        <v>16</v>
      </c>
      <c r="D20" s="114"/>
      <c r="E20" s="76">
        <f>SUM(H6:H19)</f>
        <v>390000</v>
      </c>
      <c r="F20" s="76"/>
      <c r="G20" s="25">
        <v>4</v>
      </c>
      <c r="H20" s="52" t="s">
        <v>18</v>
      </c>
      <c r="I20" s="2"/>
    </row>
    <row r="21" spans="1:9" ht="12.75" customHeight="1">
      <c r="A21" s="104"/>
      <c r="B21" s="105"/>
      <c r="C21" s="114"/>
      <c r="D21" s="114"/>
      <c r="E21" s="76">
        <f>E20*G20</f>
        <v>1560000</v>
      </c>
      <c r="F21" s="76"/>
      <c r="G21" s="76"/>
      <c r="H21" s="52"/>
      <c r="I21" s="2"/>
    </row>
    <row r="22" spans="1:9" ht="12.75" customHeight="1">
      <c r="A22" s="104"/>
      <c r="B22" s="105"/>
      <c r="C22" s="114"/>
      <c r="D22" s="114"/>
      <c r="E22" s="76"/>
      <c r="F22" s="76"/>
      <c r="G22" s="76"/>
      <c r="H22" s="52"/>
      <c r="I22" s="2"/>
    </row>
    <row r="23" spans="1:9" ht="17.25" customHeight="1">
      <c r="A23" s="104"/>
      <c r="B23" s="105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6"/>
      <c r="B24" s="107"/>
      <c r="C24" s="93" t="s">
        <v>77</v>
      </c>
      <c r="D24" s="94"/>
      <c r="E24" s="5" t="s">
        <v>70</v>
      </c>
      <c r="F24" s="6">
        <v>0</v>
      </c>
      <c r="G24" s="3">
        <v>5</v>
      </c>
      <c r="H24" s="6">
        <f>F24*G24</f>
        <v>0</v>
      </c>
      <c r="I24" s="2"/>
    </row>
    <row r="25" spans="1:9" ht="25.15" customHeight="1">
      <c r="A25" s="68"/>
      <c r="B25" s="69"/>
      <c r="C25" s="95" t="s">
        <v>72</v>
      </c>
      <c r="D25" s="94"/>
      <c r="E25" s="29" t="s">
        <v>71</v>
      </c>
      <c r="F25" s="6">
        <v>0</v>
      </c>
      <c r="G25" s="3">
        <v>4</v>
      </c>
      <c r="H25" s="6">
        <f t="shared" ref="H25:H32" si="1">F25*G25</f>
        <v>0</v>
      </c>
      <c r="I25" s="2"/>
    </row>
    <row r="26" spans="1:9">
      <c r="A26" s="70"/>
      <c r="B26" s="71"/>
      <c r="C26" s="96" t="s">
        <v>73</v>
      </c>
      <c r="D26" s="97"/>
      <c r="E26" s="5" t="s">
        <v>69</v>
      </c>
      <c r="F26" s="6">
        <v>0</v>
      </c>
      <c r="G26" s="3">
        <v>4</v>
      </c>
      <c r="H26" s="6">
        <f t="shared" si="1"/>
        <v>0</v>
      </c>
      <c r="I26" s="2"/>
    </row>
    <row r="27" spans="1:9">
      <c r="A27" s="70"/>
      <c r="B27" s="71"/>
      <c r="C27" s="74" t="s">
        <v>75</v>
      </c>
      <c r="D27" s="75"/>
      <c r="E27" s="5" t="s">
        <v>74</v>
      </c>
      <c r="F27" s="6">
        <v>198000</v>
      </c>
      <c r="G27" s="3">
        <v>8</v>
      </c>
      <c r="H27" s="6">
        <f t="shared" si="1"/>
        <v>1584000</v>
      </c>
      <c r="I27" s="2"/>
    </row>
    <row r="28" spans="1:9">
      <c r="A28" s="70"/>
      <c r="B28" s="71"/>
      <c r="C28" s="74" t="s">
        <v>80</v>
      </c>
      <c r="D28" s="75"/>
      <c r="E28" s="5" t="s">
        <v>78</v>
      </c>
      <c r="F28" s="6">
        <v>40000</v>
      </c>
      <c r="G28" s="3">
        <v>1</v>
      </c>
      <c r="H28" s="6">
        <f t="shared" si="1"/>
        <v>40000</v>
      </c>
      <c r="I28" s="2"/>
    </row>
    <row r="29" spans="1:9">
      <c r="A29" s="70"/>
      <c r="B29" s="71"/>
      <c r="C29" s="74" t="s">
        <v>81</v>
      </c>
      <c r="D29" s="75"/>
      <c r="E29" s="5" t="s">
        <v>82</v>
      </c>
      <c r="F29" s="6">
        <v>33900</v>
      </c>
      <c r="G29" s="3">
        <v>4</v>
      </c>
      <c r="H29" s="6">
        <f t="shared" si="1"/>
        <v>135600</v>
      </c>
      <c r="I29" s="2"/>
    </row>
    <row r="30" spans="1:9">
      <c r="A30" s="70"/>
      <c r="B30" s="71"/>
      <c r="C30" s="74"/>
      <c r="D30" s="7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74"/>
      <c r="D31" s="75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74"/>
      <c r="D32" s="75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77">
        <f>SUM(H24:H32)</f>
        <v>1759600</v>
      </c>
      <c r="F33" s="78"/>
      <c r="G33" s="78"/>
      <c r="H33" s="50" t="s">
        <v>18</v>
      </c>
      <c r="I33" s="2"/>
    </row>
    <row r="34" spans="1:9" ht="14.25" customHeight="1">
      <c r="A34" s="33"/>
      <c r="B34" s="34"/>
      <c r="C34" s="89"/>
      <c r="D34" s="90"/>
      <c r="E34" s="79"/>
      <c r="F34" s="80"/>
      <c r="G34" s="80"/>
      <c r="H34" s="51"/>
      <c r="I34" s="2"/>
    </row>
    <row r="35" spans="1:9" ht="16.5" customHeight="1">
      <c r="A35" s="66" t="s">
        <v>33</v>
      </c>
      <c r="B35" s="67"/>
      <c r="C35" s="85"/>
      <c r="D35" s="86"/>
      <c r="E35" s="8" t="s">
        <v>4</v>
      </c>
      <c r="F35" s="61">
        <f>SUM(E21,E33)</f>
        <v>3319600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83"/>
      <c r="D36" s="84"/>
      <c r="E36" s="8" t="s">
        <v>19</v>
      </c>
      <c r="F36" s="59">
        <f>F35*1.1-F35</f>
        <v>331960.00000000047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81" t="s">
        <v>58</v>
      </c>
      <c r="G37" s="82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>
        <v>51560</v>
      </c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3600000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 t="s">
        <v>60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4:D1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3319600</v>
      </c>
    </row>
    <row r="5" spans="1:5">
      <c r="A5" t="s">
        <v>40</v>
      </c>
      <c r="B5">
        <f>B4*1.13</f>
        <v>3751147.9999999995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47</v>
      </c>
      <c r="B8" s="11">
        <v>70000</v>
      </c>
    </row>
    <row r="9" spans="1:5">
      <c r="A9" t="s">
        <v>45</v>
      </c>
      <c r="B9" s="11">
        <v>80000</v>
      </c>
    </row>
    <row r="10" spans="1:5">
      <c r="A10" t="s">
        <v>46</v>
      </c>
      <c r="B10" s="11">
        <v>100000</v>
      </c>
    </row>
    <row r="11" spans="1:5">
      <c r="A11" t="s">
        <v>49</v>
      </c>
      <c r="B11" s="11">
        <v>151200</v>
      </c>
    </row>
    <row r="12" spans="1:5">
      <c r="A12" t="s">
        <v>48</v>
      </c>
      <c r="B12" s="11">
        <v>188000</v>
      </c>
    </row>
    <row r="13" spans="1:5">
      <c r="A13" t="s">
        <v>50</v>
      </c>
      <c r="B13" s="11">
        <v>194290</v>
      </c>
    </row>
    <row r="14" spans="1:5">
      <c r="A14" t="s">
        <v>51</v>
      </c>
      <c r="B14" s="11">
        <v>359000</v>
      </c>
    </row>
    <row r="15" spans="1:5">
      <c r="A15" t="s">
        <v>53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2022-11-18T10:10:34Z</cp:lastPrinted>
  <dcterms:created xsi:type="dcterms:W3CDTF">2019-03-28T03:58:09Z</dcterms:created>
  <dcterms:modified xsi:type="dcterms:W3CDTF">2022-11-18T10:12:31Z</dcterms:modified>
</cp:coreProperties>
</file>