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5274B293-B016-438B-A293-719CD24CEF9D}" xr6:coauthVersionLast="47" xr6:coauthVersionMax="47" xr10:uidLastSave="{DE9401E7-7252-4824-8751-2C212309657D}"/>
  <bookViews>
    <workbookView xWindow="7530" yWindow="2070" windowWidth="1566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<sst xmlns="http://schemas.openxmlformats.org/spreadsheetml/2006/main" count="82" uniqueCount="72">
  <si>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</si>
  <si>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</si>
  <si>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</si>
  <si>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</si>
  <si>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</si>
  <si>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</si>
  <si>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</si>
  <si>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</si>
  <si>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</si>
  <si>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</si>
  <si>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</si>
  <si>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</si>
  <si>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</si>
  <si>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</si>
  <si>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</si>
  <si>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</si>
  <si>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</si>
  <si>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</si>
  <si>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</si>
  <si>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</si>
  <si>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</si>
  <si>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</si>
  <si>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</si>
  <si>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</si>
  <si>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</si>
  <si>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</si>
  <si>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</si>
  <si>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</si>
  <si>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</si>
  <si>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</si>
  <si>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</si>
  <si>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</si>
  <si>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</si>
  <si>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</si>
  <si>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</si>
  <si>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</si>
  <si>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</si>
  <si>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</si>
  <si>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</si>
  <si>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</si>
  <si>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</si>
  <si>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</si>
  <si>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</si>
  <si>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</si>
  <si>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</si>
  <si>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</si>
  <si>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</si>
  <si>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</si>
  <si>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</si>
  <si>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</si>
  <si>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</si>
  <si>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</si>
  <si>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</si>
  <si>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</si>
  <si>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</si>
  <si>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</si>
  <si>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</si>
  <si>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</si>
  <si>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</si>
  <si>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</si>
  <si>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</si>
  <si>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</si>
  <si>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</si>
  <si>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인텔정품쿨러 탑재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</si>
  <si>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</si>
  <si>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</si>
  <si>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Blue SN570 M.2 NVMe (500GB)</t>
    <phoneticPr fontId="1" type="noConversion"/>
  </si>
  <si>
    <t>앱코 NCORE 커넬 강화유리</t>
    <phoneticPr fontId="1" type="noConversion"/>
  </si>
  <si>
    <t>마이크로닉스 COOLMAX VISION II 500W</t>
    <phoneticPr fontId="1" type="noConversion"/>
  </si>
  <si>
    <t>/</t>
    <phoneticPr fontId="1" type="noConversion"/>
  </si>
  <si>
    <t>지포스 GT1030 D5 2GB</t>
    <phoneticPr fontId="1" type="noConversion"/>
  </si>
  <si>
    <t>배명환고객님(주식)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</si>
</sst>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4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108" t="s">
        <v>61</v>
      </c>
      <c r="D1" s="109"/>
      <c r="E1" s="43"/>
      <c r="F1" s="44"/>
      <c r="G1" s="44"/>
      <c r="H1" s="45"/>
    </row>
    <row r="2" spans="1:9" ht="22.5" customHeight="1">
      <c r="A2" s="15" t="s">
        <v>40</v>
      </c>
      <c r="B2" s="20">
        <v>1063822985</v>
      </c>
      <c r="C2" s="110"/>
      <c r="D2" s="111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44795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54</v>
      </c>
      <c r="B6" s="99"/>
      <c r="C6" s="57" t="s">
        <v>62</v>
      </c>
      <c r="D6" s="58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72000</v>
      </c>
      <c r="G9" s="3">
        <v>1</v>
      </c>
      <c r="H9" s="6">
        <f t="shared" si="0"/>
        <v>72000</v>
      </c>
      <c r="I9" s="2"/>
    </row>
    <row r="10" spans="1:9" ht="24" customHeight="1">
      <c r="A10" s="100"/>
      <c r="B10" s="101"/>
      <c r="C10" s="57" t="s">
        <v>70</v>
      </c>
      <c r="D10" s="58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66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/>
      <c r="D13" s="89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88" t="s">
        <v>67</v>
      </c>
      <c r="D14" s="89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0"/>
      <c r="B15" s="101"/>
      <c r="C15" s="88" t="s">
        <v>68</v>
      </c>
      <c r="D15" s="89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 t="s">
        <v>69</v>
      </c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17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50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55</v>
      </c>
      <c r="B20" s="103"/>
      <c r="C20" s="114" t="s">
        <v>16</v>
      </c>
      <c r="D20" s="114"/>
      <c r="E20" s="93">
        <f>SUM(H6:H19)</f>
        <v>570000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93">
        <f>E20*G20</f>
        <v>570000</v>
      </c>
      <c r="F21" s="93"/>
      <c r="G21" s="93"/>
      <c r="H21" s="54"/>
      <c r="I21" s="2"/>
    </row>
    <row r="22" spans="1:9" ht="12.75" customHeight="1">
      <c r="A22" s="104"/>
      <c r="B22" s="105"/>
      <c r="C22" s="114"/>
      <c r="D22" s="114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/>
      <c r="D24" s="89"/>
      <c r="E24" s="31"/>
      <c r="F24" s="6"/>
      <c r="G24" s="3"/>
      <c r="H24" s="6">
        <f>F24*G24</f>
        <v>0</v>
      </c>
      <c r="I24" s="2"/>
    </row>
    <row r="25" spans="1:9" ht="25.15" customHeight="1">
      <c r="A25" s="70"/>
      <c r="B25" s="71"/>
      <c r="C25" s="90"/>
      <c r="D25" s="89"/>
      <c r="E25" s="5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570000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57000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60</v>
      </c>
      <c r="G37" s="77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IF(F37="현금(이체X)",F35,IF(F37="웹결제",ROUND(Sheet2!B5,-4),IF(F37="이체 및 현금영수증",F35+F35*10%,IF(F37="이체 및 세금계산서",F35+F35*10%,IF(F37="이체 및 세금계산서",F35+F35*10%,)))))-F38</f>
        <v>627000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57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570000</v>
      </c>
    </row>
    <row r="5" spans="1:6">
      <c r="A5" t="s">
        <v>38</v>
      </c>
      <c r="B5">
        <f>B4*1.12</f>
        <v>638400.00000000012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2022-08-22T08:11:24Z</cp:lastPrinted>
  <dcterms:created xsi:type="dcterms:W3CDTF">2019-03-28T03:58:09Z</dcterms:created>
  <dcterms:modified xsi:type="dcterms:W3CDTF">2022-08-22T08:23:03Z</dcterms:modified>
</cp:coreProperties>
</file>