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C1B69617-AC04-4896-BCC0-13F844012BA7}" xr6:coauthVersionLast="47" xr6:coauthVersionMax="47" xr10:uidLastSave="{5E8B3725-053E-402C-BF95-91CE19B43116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<sst xmlns="http://schemas.openxmlformats.org/spreadsheetml/2006/main" count="91" uniqueCount="81">
  <si>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</si>
  <si>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</si>
  <si>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</si>
  <si>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</si>
  <si>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</si>
  <si>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</si>
  <si>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</si>
  <si>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</si>
  <si>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</si>
  <si>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</si>
  <si>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</si>
  <si>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</si>
  <si>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</si>
  <si>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</si>
  <si>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</si>
  <si>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</si>
  <si>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</si>
  <si>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</si>
  <si>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</si>
  <si>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</si>
  <si>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</si>
  <si>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</si>
  <si>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</si>
  <si>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</si>
  <si>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</si>
  <si>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</si>
  <si>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</si>
  <si>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</si>
  <si>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</si>
  <si>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</si>
  <si>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</si>
  <si>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</si>
  <si>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</si>
  <si>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</si>
  <si>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</si>
  <si>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</si>
  <si>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</si>
  <si>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</si>
  <si>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</si>
  <si>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</si>
  <si>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</si>
  <si>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</si>
  <si>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</si>
  <si>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</si>
  <si>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</si>
  <si>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</si>
  <si>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</si>
  <si>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</si>
  <si>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</si>
  <si>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</si>
  <si>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</si>
  <si>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</si>
  <si>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</si>
  <si>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</si>
  <si>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</si>
  <si>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</si>
  <si>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</si>
  <si>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</si>
  <si>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</si>
  <si>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</si>
  <si>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</si>
  <si>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</si>
  <si>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안나현 고객님</t>
    <phoneticPr fontId="1" type="noConversion"/>
  </si>
  <si>
    <t>인텔 펜티엄 골드 G6405 (코멧레이크S 리프레시) (정품)</t>
    <phoneticPr fontId="1" type="noConversion"/>
  </si>
  <si>
    <t>인텔 정품쿨러탑재</t>
    <phoneticPr fontId="1" type="noConversion"/>
  </si>
  <si>
    <t>삼성전자 DDR4-3200 (8GB)</t>
    <phoneticPr fontId="1" type="noConversion"/>
  </si>
  <si>
    <t>UHD 610 내장그래픽</t>
    <phoneticPr fontId="1" type="noConversion"/>
  </si>
  <si>
    <t>/</t>
    <phoneticPr fontId="1" type="noConversion"/>
  </si>
  <si>
    <t>DAVEN 스텔라 미니</t>
    <phoneticPr fontId="1" type="noConversion"/>
  </si>
  <si>
    <t>잘만 EcoMax 500W</t>
    <phoneticPr fontId="1" type="noConversion"/>
  </si>
  <si>
    <t>키보드</t>
    <phoneticPr fontId="1" type="noConversion"/>
  </si>
  <si>
    <t>마우스패드</t>
    <phoneticPr fontId="1" type="noConversion"/>
  </si>
  <si>
    <t>큐닉스 사무용 합본셋트 서비스'</t>
    <phoneticPr fontId="1" type="noConversion"/>
  </si>
  <si>
    <t>5mm 고급마우스패드 서비스</t>
    <phoneticPr fontId="1" type="noConversion"/>
  </si>
  <si>
    <t>MSI H510M-A PRO</t>
    <phoneticPr fontId="1" type="noConversion"/>
  </si>
  <si>
    <t xml:space="preserve">이메이션 X931 NVME 256G </t>
    <phoneticPr fontId="1" type="noConversion"/>
  </si>
  <si>
    <t>모니터</t>
    <phoneticPr fontId="1" type="noConversion"/>
  </si>
  <si>
    <t>리버텍 PIXELART PA272MF 아이케어 프리싱크 75 무결점</t>
    <phoneticPr fontId="1" type="noConversion"/>
  </si>
  <si>
    <t>가산동 371-41 B219호 ( 가산SKV1센터 )</t>
    <phoneticPr fontId="1" type="noConversion"/>
  </si>
  <si>
    <t>퀵배송</t>
    <phoneticPr fontId="1" type="noConversion"/>
  </si>
  <si>
    <t>퀵서비스 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</si>
</sst>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theme="1" tint="4.9989318521683403E-2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62</v>
      </c>
      <c r="C1" s="46" t="s">
        <v>56</v>
      </c>
      <c r="D1" s="47"/>
      <c r="E1" s="104"/>
      <c r="F1" s="105"/>
      <c r="G1" s="105"/>
      <c r="H1" s="106"/>
    </row>
    <row r="2" spans="1:9" ht="22.5" customHeight="1">
      <c r="A2" s="15" t="s">
        <v>42</v>
      </c>
      <c r="B2" s="20">
        <v>1098051486</v>
      </c>
      <c r="C2" s="48"/>
      <c r="D2" s="49"/>
      <c r="E2" s="107"/>
      <c r="F2" s="108"/>
      <c r="G2" s="108"/>
      <c r="H2" s="109"/>
    </row>
    <row r="3" spans="1:9" ht="22.5" customHeight="1">
      <c r="A3" s="15" t="s">
        <v>43</v>
      </c>
      <c r="B3" s="17">
        <f ca="1">TODAY()</f>
        <v>44738</v>
      </c>
      <c r="C3" s="16" t="s">
        <v>44</v>
      </c>
      <c r="D3" s="19"/>
      <c r="E3" s="107"/>
      <c r="F3" s="108"/>
      <c r="G3" s="108"/>
      <c r="H3" s="109"/>
    </row>
    <row r="4" spans="1:9" ht="22.5" customHeight="1">
      <c r="A4" s="14" t="s">
        <v>41</v>
      </c>
      <c r="B4" s="52" t="s">
        <v>78</v>
      </c>
      <c r="C4" s="52"/>
      <c r="D4" s="53"/>
      <c r="E4" s="110"/>
      <c r="F4" s="111"/>
      <c r="G4" s="111"/>
      <c r="H4" s="112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57</v>
      </c>
      <c r="B6" s="37"/>
      <c r="C6" s="61" t="s">
        <v>63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8"/>
      <c r="B7" s="39"/>
      <c r="C7" s="61" t="s">
        <v>64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6" t="s">
        <v>74</v>
      </c>
      <c r="D8" s="117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38"/>
      <c r="B9" s="39"/>
      <c r="C9" s="61" t="s">
        <v>65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8"/>
      <c r="B10" s="39"/>
      <c r="C10" s="61" t="s">
        <v>66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75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8"/>
      <c r="B13" s="39"/>
      <c r="C13" s="32" t="s">
        <v>67</v>
      </c>
      <c r="D13" s="33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68</v>
      </c>
      <c r="D14" s="3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8"/>
      <c r="B15" s="39"/>
      <c r="C15" s="32" t="s">
        <v>69</v>
      </c>
      <c r="D15" s="3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58</v>
      </c>
      <c r="B20" s="41"/>
      <c r="C20" s="54" t="s">
        <v>16</v>
      </c>
      <c r="D20" s="54"/>
      <c r="E20" s="65">
        <f>SUM(H6:H19)</f>
        <v>380000</v>
      </c>
      <c r="F20" s="65"/>
      <c r="G20" s="27">
        <v>1</v>
      </c>
      <c r="H20" s="115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380000</v>
      </c>
      <c r="F21" s="65"/>
      <c r="G21" s="65"/>
      <c r="H21" s="115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5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 t="s">
        <v>72</v>
      </c>
      <c r="D24" s="33"/>
      <c r="E24" s="5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7"/>
      <c r="B25" s="88"/>
      <c r="C25" s="82" t="s">
        <v>73</v>
      </c>
      <c r="D25" s="33"/>
      <c r="E25" s="31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9.25" customHeight="1">
      <c r="A26" s="89"/>
      <c r="B26" s="90"/>
      <c r="C26" s="83" t="s">
        <v>77</v>
      </c>
      <c r="D26" s="84"/>
      <c r="E26" s="5" t="s">
        <v>76</v>
      </c>
      <c r="F26" s="6">
        <v>160000</v>
      </c>
      <c r="G26" s="3">
        <v>1</v>
      </c>
      <c r="H26" s="6">
        <f t="shared" si="1"/>
        <v>160000</v>
      </c>
      <c r="I26" s="2"/>
    </row>
    <row r="27" spans="1:9">
      <c r="A27" s="89"/>
      <c r="B27" s="90"/>
      <c r="C27" s="34" t="s">
        <v>80</v>
      </c>
      <c r="D27" s="35"/>
      <c r="E27" s="5" t="s">
        <v>79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89"/>
      <c r="B28" s="90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30</v>
      </c>
      <c r="B33" s="94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185000</v>
      </c>
      <c r="F33" s="67"/>
      <c r="G33" s="67"/>
      <c r="H33" s="113" t="s">
        <v>18</v>
      </c>
      <c r="I33" s="2"/>
    </row>
    <row r="34" spans="1:9" ht="14.25" customHeight="1">
      <c r="A34" s="95"/>
      <c r="B34" s="96"/>
      <c r="C34" s="78"/>
      <c r="D34" s="79"/>
      <c r="E34" s="68"/>
      <c r="F34" s="69"/>
      <c r="G34" s="69"/>
      <c r="H34" s="114"/>
      <c r="I34" s="2"/>
    </row>
    <row r="35" spans="1:9" ht="16.5" customHeight="1">
      <c r="A35" s="85" t="s">
        <v>33</v>
      </c>
      <c r="B35" s="86"/>
      <c r="C35" s="74"/>
      <c r="D35" s="75"/>
      <c r="E35" s="8" t="s">
        <v>4</v>
      </c>
      <c r="F35" s="120">
        <f>SUM(E21,E33)</f>
        <v>565000</v>
      </c>
      <c r="G35" s="120"/>
      <c r="H35" s="9" t="s">
        <v>18</v>
      </c>
      <c r="I35" s="2"/>
    </row>
    <row r="36" spans="1:9" ht="16.5" customHeight="1">
      <c r="A36" s="85" t="s">
        <v>32</v>
      </c>
      <c r="B36" s="86"/>
      <c r="C36" s="72"/>
      <c r="D36" s="73"/>
      <c r="E36" s="8" t="s">
        <v>19</v>
      </c>
      <c r="F36" s="118">
        <f>F35*1.1-F35</f>
        <v>56500</v>
      </c>
      <c r="G36" s="119"/>
      <c r="H36" s="10"/>
      <c r="I36" s="2"/>
    </row>
    <row r="37" spans="1:9" ht="17.25" customHeight="1">
      <c r="A37" s="85" t="s">
        <v>28</v>
      </c>
      <c r="B37" s="86"/>
      <c r="C37" s="98"/>
      <c r="D37" s="99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3" t="s">
        <v>29</v>
      </c>
      <c r="B38" s="94"/>
      <c r="C38" s="100">
        <f>SUM(C35:C36)-C37</f>
        <v>0</v>
      </c>
      <c r="D38" s="101"/>
      <c r="E38" s="23" t="s">
        <v>28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621500</v>
      </c>
      <c r="G39" s="121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7" t="s">
        <v>61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565000</v>
      </c>
    </row>
    <row r="5" spans="1:6">
      <c r="A5" t="s">
        <v>40</v>
      </c>
      <c r="B5">
        <f>B4*1.13</f>
        <v>638449.99999999988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2022-06-26T04:42:16Z</cp:lastPrinted>
  <dcterms:created xsi:type="dcterms:W3CDTF">2019-03-28T03:58:09Z</dcterms:created>
  <dcterms:modified xsi:type="dcterms:W3CDTF">2022-06-26T04:43:46Z</dcterms:modified>
</cp:coreProperties>
</file>