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9685C7E5-F2FF-4236-9A4C-7A08B63477E4}" xr6:coauthVersionLast="47" xr6:coauthVersionMax="47" xr10:uidLastSave="{64A5B2C6-4892-44BA-89F8-2E7386BB0C41}"/>
  <bookViews>
    <workbookView xWindow="339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<sst xmlns="http://schemas.openxmlformats.org/spreadsheetml/2006/main" count="90" uniqueCount="77">
  <si>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</si>
  <si>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</si>
  <si>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</si>
  <si>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</si>
  <si>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</si>
  <si>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</si>
  <si>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</si>
  <si>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</si>
  <si>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</si>
  <si>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</si>
  <si>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</si>
  <si>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</si>
  <si>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</si>
  <si>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</si>
  <si>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</si>
  <si>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</si>
  <si>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</si>
  <si>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</si>
  <si>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</si>
  <si>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</si>
  <si>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</si>
  <si>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</si>
  <si>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</si>
  <si>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</si>
  <si>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</si>
  <si>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</si>
  <si>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</si>
  <si>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</si>
  <si>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</si>
  <si>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</si>
  <si>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</si>
  <si>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</si>
  <si>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</si>
  <si>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</si>
  <si>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</si>
  <si>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</si>
  <si>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</si>
  <si>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</si>
  <si>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</si>
  <si>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</si>
  <si>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</si>
  <si>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</si>
  <si>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</si>
  <si>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</si>
  <si>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</si>
  <si>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</si>
  <si>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</si>
  <si>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</si>
  <si>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</si>
  <si>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</si>
  <si>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</si>
  <si>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</si>
  <si>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</si>
  <si>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</si>
  <si>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</si>
  <si>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</si>
  <si>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</si>
  <si>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</si>
  <si>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</si>
  <si>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</si>
  <si>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</si>
  <si>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</si>
  <si>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펜티엄 골드 G6405 (코멧레이크S 리프레시) (정품)</t>
    <phoneticPr fontId="1" type="noConversion"/>
  </si>
  <si>
    <t>인텔 정품쿨러</t>
    <phoneticPr fontId="1" type="noConversion"/>
  </si>
  <si>
    <t>MSI H510M-A PRO</t>
    <phoneticPr fontId="1" type="noConversion"/>
  </si>
  <si>
    <t>삼성전자 DDR4-3200 (16GB)</t>
    <phoneticPr fontId="1" type="noConversion"/>
  </si>
  <si>
    <t>인텔 UHD610 내장그래픽</t>
    <phoneticPr fontId="1" type="noConversion"/>
  </si>
  <si>
    <t>SK하이닉스 Gold P31 M.2 NVMe (500GB)</t>
    <phoneticPr fontId="1" type="noConversion"/>
  </si>
  <si>
    <t>마이크로닉스 COOLMAX 가성비 NO.2</t>
    <phoneticPr fontId="1" type="noConversion"/>
  </si>
  <si>
    <t>마이크로닉스 COOLMAX VISION II 500W</t>
    <phoneticPr fontId="1" type="noConversion"/>
  </si>
  <si>
    <t>디엑스 DX275HDMI 무결점</t>
    <phoneticPr fontId="1" type="noConversion"/>
  </si>
  <si>
    <t>모니터</t>
    <phoneticPr fontId="1" type="noConversion"/>
  </si>
  <si>
    <t>IFC그룹</t>
    <phoneticPr fontId="1" type="noConversion"/>
  </si>
  <si>
    <t>픽셀아트 PA272MF 아이케어 프리싱크 75</t>
    <phoneticPr fontId="1" type="noConversion"/>
  </si>
  <si>
    <t>디엑스재고X 이번만 최저가언급</t>
    <phoneticPr fontId="1" type="noConversion"/>
  </si>
  <si>
    <t>모니터</t>
    <phoneticPr fontId="1" type="noConversion"/>
  </si>
  <si>
    <t>모니터 추가구입 (*총2대*)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</si>
</sst>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4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72</v>
      </c>
      <c r="C1" s="98" t="s">
        <v>61</v>
      </c>
      <c r="D1" s="99"/>
      <c r="E1" s="43"/>
      <c r="F1" s="44"/>
      <c r="G1" s="44"/>
      <c r="H1" s="45"/>
    </row>
    <row r="2" spans="1:9" ht="22.5" customHeight="1">
      <c r="A2" s="15" t="s">
        <v>40</v>
      </c>
      <c r="B2" s="20">
        <v>1090570698</v>
      </c>
      <c r="C2" s="100"/>
      <c r="D2" s="10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44715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02"/>
      <c r="C4" s="102"/>
      <c r="D4" s="10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54</v>
      </c>
      <c r="B6" s="114"/>
      <c r="C6" s="57" t="s">
        <v>62</v>
      </c>
      <c r="D6" s="58"/>
      <c r="E6" s="3" t="s">
        <v>6</v>
      </c>
      <c r="F6" s="6">
        <v>72000</v>
      </c>
      <c r="G6" s="3">
        <v>1</v>
      </c>
      <c r="H6" s="6">
        <f>F6*G6</f>
        <v>72000</v>
      </c>
      <c r="I6" s="2"/>
    </row>
    <row r="7" spans="1:9" ht="24" customHeight="1">
      <c r="A7" s="115"/>
      <c r="B7" s="116"/>
      <c r="C7" s="57" t="s">
        <v>63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15"/>
      <c r="B8" s="116"/>
      <c r="C8" s="59" t="s">
        <v>64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15"/>
      <c r="B9" s="116"/>
      <c r="C9" s="57" t="s">
        <v>65</v>
      </c>
      <c r="D9" s="58"/>
      <c r="E9" s="3" t="s">
        <v>8</v>
      </c>
      <c r="F9" s="6">
        <v>81000</v>
      </c>
      <c r="G9" s="3">
        <v>1</v>
      </c>
      <c r="H9" s="6">
        <f t="shared" si="0"/>
        <v>81000</v>
      </c>
      <c r="I9" s="2"/>
    </row>
    <row r="10" spans="1:9" ht="24" customHeight="1">
      <c r="A10" s="115"/>
      <c r="B10" s="116"/>
      <c r="C10" s="57" t="s">
        <v>66</v>
      </c>
      <c r="D10" s="58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15"/>
      <c r="B11" s="116"/>
      <c r="C11" s="111"/>
      <c r="D11" s="112"/>
      <c r="E11" s="3"/>
      <c r="F11" s="6"/>
      <c r="G11" s="3"/>
      <c r="H11" s="6">
        <f t="shared" si="0"/>
        <v>0</v>
      </c>
      <c r="I11" s="2"/>
    </row>
    <row r="12" spans="1:9" ht="24" customHeight="1">
      <c r="A12" s="115"/>
      <c r="B12" s="116"/>
      <c r="C12" s="57" t="s">
        <v>67</v>
      </c>
      <c r="D12" s="58"/>
      <c r="E12" s="3" t="s">
        <v>10</v>
      </c>
      <c r="F12" s="6">
        <v>84400</v>
      </c>
      <c r="G12" s="3">
        <v>1</v>
      </c>
      <c r="H12" s="6">
        <f t="shared" si="0"/>
        <v>84400</v>
      </c>
      <c r="I12" s="2"/>
    </row>
    <row r="13" spans="1:9" ht="24" customHeight="1">
      <c r="A13" s="115"/>
      <c r="B13" s="116"/>
      <c r="C13" s="95"/>
      <c r="D13" s="96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115"/>
      <c r="B14" s="116"/>
      <c r="C14" s="95" t="s">
        <v>68</v>
      </c>
      <c r="D14" s="96"/>
      <c r="E14" s="3" t="s">
        <v>11</v>
      </c>
      <c r="F14" s="6">
        <v>18500</v>
      </c>
      <c r="G14" s="3">
        <v>1</v>
      </c>
      <c r="H14" s="6">
        <f t="shared" si="0"/>
        <v>18500</v>
      </c>
      <c r="I14" s="2"/>
    </row>
    <row r="15" spans="1:9" ht="24" customHeight="1">
      <c r="A15" s="115"/>
      <c r="B15" s="116"/>
      <c r="C15" s="95" t="s">
        <v>69</v>
      </c>
      <c r="D15" s="96"/>
      <c r="E15" s="3" t="s">
        <v>12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15"/>
      <c r="B16" s="116"/>
      <c r="C16" s="107"/>
      <c r="D16" s="10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109" t="s">
        <v>50</v>
      </c>
      <c r="D18" s="11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105"/>
      <c r="D19" s="10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17" t="s">
        <v>55</v>
      </c>
      <c r="B20" s="118"/>
      <c r="C20" s="104" t="s">
        <v>16</v>
      </c>
      <c r="D20" s="104"/>
      <c r="E20" s="78">
        <f>SUM(H6:H19)</f>
        <v>429900</v>
      </c>
      <c r="F20" s="78"/>
      <c r="G20" s="27">
        <v>1</v>
      </c>
      <c r="H20" s="54" t="s">
        <v>18</v>
      </c>
      <c r="I20" s="2"/>
    </row>
    <row r="21" spans="1:9" ht="12.75" customHeight="1">
      <c r="A21" s="119"/>
      <c r="B21" s="120"/>
      <c r="C21" s="104"/>
      <c r="D21" s="104"/>
      <c r="E21" s="78">
        <f>E20*G20</f>
        <v>429900</v>
      </c>
      <c r="F21" s="78"/>
      <c r="G21" s="78"/>
      <c r="H21" s="54"/>
      <c r="I21" s="2"/>
    </row>
    <row r="22" spans="1:9" ht="12.75" customHeight="1">
      <c r="A22" s="119"/>
      <c r="B22" s="120"/>
      <c r="C22" s="104"/>
      <c r="D22" s="104"/>
      <c r="E22" s="78"/>
      <c r="F22" s="78"/>
      <c r="G22" s="78"/>
      <c r="H22" s="54"/>
      <c r="I22" s="2"/>
    </row>
    <row r="23" spans="1:9" ht="17.25" customHeight="1">
      <c r="A23" s="119"/>
      <c r="B23" s="120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21"/>
      <c r="B24" s="122"/>
      <c r="C24" s="95" t="s">
        <v>70</v>
      </c>
      <c r="D24" s="96"/>
      <c r="E24" s="5" t="s">
        <v>71</v>
      </c>
      <c r="F24" s="6">
        <v>140000</v>
      </c>
      <c r="G24" s="3">
        <v>1</v>
      </c>
      <c r="H24" s="6">
        <f>F24*G24</f>
        <v>140000</v>
      </c>
      <c r="I24" s="2"/>
    </row>
    <row r="25" spans="1:9" ht="25.15" customHeight="1">
      <c r="A25" s="70"/>
      <c r="B25" s="71"/>
      <c r="C25" s="97"/>
      <c r="D25" s="96"/>
      <c r="E25" s="30" t="s">
        <v>53</v>
      </c>
      <c r="F25" s="6">
        <v>900</v>
      </c>
      <c r="G25" s="3">
        <v>-1</v>
      </c>
      <c r="H25" s="6">
        <f t="shared" ref="H25:H32" si="1">F25*G25</f>
        <v>-900</v>
      </c>
      <c r="I25" s="2"/>
    </row>
    <row r="26" spans="1:9">
      <c r="A26" s="72"/>
      <c r="B26" s="73"/>
      <c r="C26" s="97" t="s">
        <v>73</v>
      </c>
      <c r="D26" s="96"/>
      <c r="E26" s="5" t="s">
        <v>75</v>
      </c>
      <c r="F26" s="6"/>
      <c r="G26" s="3"/>
      <c r="H26" s="6">
        <f t="shared" si="1"/>
        <v>0</v>
      </c>
      <c r="I26" s="2"/>
    </row>
    <row r="27" spans="1:9">
      <c r="A27" s="72"/>
      <c r="B27" s="73"/>
      <c r="C27" s="76" t="s">
        <v>74</v>
      </c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 t="s">
        <v>73</v>
      </c>
      <c r="D28" s="77"/>
      <c r="E28" s="5" t="s">
        <v>75</v>
      </c>
      <c r="F28" s="6">
        <v>154000</v>
      </c>
      <c r="G28" s="3">
        <v>1</v>
      </c>
      <c r="H28" s="6">
        <f t="shared" si="1"/>
        <v>154000</v>
      </c>
      <c r="I28" s="2"/>
    </row>
    <row r="29" spans="1:9">
      <c r="A29" s="72"/>
      <c r="B29" s="73"/>
      <c r="C29" s="76" t="s">
        <v>76</v>
      </c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293100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32</v>
      </c>
      <c r="B35" s="69"/>
      <c r="C35" s="87"/>
      <c r="D35" s="88"/>
      <c r="E35" s="8" t="s">
        <v>4</v>
      </c>
      <c r="F35" s="63">
        <f>SUM(E21,E33)</f>
        <v>723000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85"/>
      <c r="D36" s="86"/>
      <c r="E36" s="8" t="s">
        <v>19</v>
      </c>
      <c r="F36" s="61">
        <f>F35*1.1-F35</f>
        <v>72300.000000000116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83" t="s">
        <v>60</v>
      </c>
      <c r="G37" s="84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795300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723000</v>
      </c>
    </row>
    <row r="5" spans="1:6">
      <c r="A5" t="s">
        <v>38</v>
      </c>
      <c r="B5">
        <f>B4*1.12</f>
        <v>809760.00000000012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2022-06-03T05:40:51Z</cp:lastPrinted>
  <dcterms:created xsi:type="dcterms:W3CDTF">2019-03-28T03:58:09Z</dcterms:created>
  <dcterms:modified xsi:type="dcterms:W3CDTF">2022-06-03T06:55:28Z</dcterms:modified>
</cp:coreProperties>
</file>