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AF6BF81-B98C-47E7-A145-F4D952752191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<sst xmlns="http://schemas.openxmlformats.org/spreadsheetml/2006/main" count="76" uniqueCount="66">
  <si>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</si>
  <si>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</si>
  <si>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</si>
  <si>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</si>
  <si>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</si>
  <si>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</si>
  <si>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</si>
  <si>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</si>
  <si>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</si>
  <si>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</si>
  <si>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</si>
  <si>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</si>
  <si>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</si>
  <si>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</si>
  <si>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</si>
  <si>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</si>
  <si>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</si>
  <si>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</si>
  <si>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</si>
  <si>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</si>
  <si>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</si>
  <si>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</si>
  <si>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</si>
  <si>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</si>
  <si>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</si>
  <si>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</si>
  <si>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</si>
  <si>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</si>
  <si>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</si>
  <si>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</si>
  <si>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</si>
  <si>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</si>
  <si>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</si>
  <si>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</si>
  <si>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</si>
  <si>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</si>
  <si>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</si>
  <si>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</si>
  <si>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</si>
  <si>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</si>
  <si>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</si>
  <si>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</si>
  <si>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</si>
  <si>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</si>
  <si>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</si>
  <si>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</si>
  <si>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</si>
  <si>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</si>
  <si>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</si>
  <si>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</si>
  <si>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</si>
  <si>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</si>
  <si>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</si>
  <si>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</si>
  <si>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</si>
  <si>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</si>
  <si>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</si>
  <si>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</si>
  <si>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</si>
  <si>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</si>
  <si>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 xml:space="preserve">SK하이닉스 P31 NVME 1TB </t>
    <phoneticPr fontId="1" type="noConversion"/>
  </si>
  <si>
    <t>NVME케이스</t>
    <phoneticPr fontId="1" type="noConversion"/>
  </si>
  <si>
    <t>NVME 케이스</t>
    <phoneticPr fontId="1" type="noConversion"/>
  </si>
  <si>
    <t>박용진 고객님 업그레이드</t>
    <phoneticPr fontId="1" type="noConversion"/>
  </si>
  <si>
    <t>케이블</t>
    <phoneticPr fontId="1" type="noConversion"/>
  </si>
  <si>
    <t>C to C 암수 연장케이블 1M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</si>
</sst>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B1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63</v>
      </c>
      <c r="C1" s="44" t="s">
        <v>54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>
        <v>1026588860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44710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55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4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10</v>
      </c>
      <c r="F12" s="6">
        <v>170000</v>
      </c>
      <c r="G12" s="3">
        <v>2</v>
      </c>
      <c r="H12" s="6">
        <f t="shared" si="0"/>
        <v>340000</v>
      </c>
      <c r="I12" s="2"/>
    </row>
    <row r="13" spans="1:9" ht="24" customHeight="1">
      <c r="A13" s="36"/>
      <c r="B13" s="37"/>
      <c r="C13" s="55"/>
      <c r="D13" s="56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64</v>
      </c>
      <c r="F15" s="6">
        <v>13000</v>
      </c>
      <c r="G15" s="3">
        <v>1</v>
      </c>
      <c r="H15" s="6">
        <f t="shared" si="0"/>
        <v>13000</v>
      </c>
      <c r="I15" s="2"/>
    </row>
    <row r="16" spans="1:9" ht="24" customHeight="1">
      <c r="A16" s="36"/>
      <c r="B16" s="37"/>
      <c r="C16" s="57" t="s">
        <v>62</v>
      </c>
      <c r="D16" s="58"/>
      <c r="E16" s="3" t="s">
        <v>61</v>
      </c>
      <c r="F16" s="6">
        <v>37500</v>
      </c>
      <c r="G16" s="3">
        <v>2</v>
      </c>
      <c r="H16" s="6">
        <f t="shared" si="0"/>
        <v>75000</v>
      </c>
      <c r="I16" s="2"/>
    </row>
    <row r="17" spans="1:9">
      <c r="A17" s="36"/>
      <c r="B17" s="37"/>
      <c r="C17" s="32" t="s">
        <v>15</v>
      </c>
      <c r="D17" s="33"/>
      <c r="E17" s="4" t="s">
        <v>13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50</v>
      </c>
      <c r="D18" s="60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>
        <v>15000</v>
      </c>
      <c r="G19" s="4">
        <v>-1</v>
      </c>
      <c r="H19" s="6">
        <f t="shared" si="0"/>
        <v>-15000</v>
      </c>
      <c r="I19" s="2"/>
    </row>
    <row r="20" spans="1:9" ht="12.75" customHeight="1">
      <c r="A20" s="38" t="s">
        <v>56</v>
      </c>
      <c r="B20" s="39"/>
      <c r="C20" s="52" t="s">
        <v>14</v>
      </c>
      <c r="D20" s="52"/>
      <c r="E20" s="65">
        <f>SUM(H6:H19)</f>
        <v>443000</v>
      </c>
      <c r="F20" s="65"/>
      <c r="G20" s="27">
        <v>1</v>
      </c>
      <c r="H20" s="113" t="s">
        <v>16</v>
      </c>
      <c r="I20" s="2"/>
    </row>
    <row r="21" spans="1:9" ht="12.75" customHeight="1">
      <c r="A21" s="40"/>
      <c r="B21" s="41"/>
      <c r="C21" s="52"/>
      <c r="D21" s="52"/>
      <c r="E21" s="65">
        <f>E20*G20</f>
        <v>443000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19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28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16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31</v>
      </c>
      <c r="B35" s="73"/>
      <c r="C35" s="86"/>
      <c r="D35" s="87"/>
      <c r="E35" s="8" t="s">
        <v>4</v>
      </c>
      <c r="F35" s="118">
        <f>SUM(E21,E33)</f>
        <v>443000</v>
      </c>
      <c r="G35" s="118"/>
      <c r="H35" s="9" t="s">
        <v>16</v>
      </c>
      <c r="I35" s="2"/>
    </row>
    <row r="36" spans="1:9" ht="16.5" customHeight="1">
      <c r="A36" s="72" t="s">
        <v>30</v>
      </c>
      <c r="B36" s="73"/>
      <c r="C36" s="84"/>
      <c r="D36" s="85"/>
      <c r="E36" s="8" t="s">
        <v>17</v>
      </c>
      <c r="F36" s="116">
        <f>F35*1.1-F35</f>
        <v>44300.000000000058</v>
      </c>
      <c r="G36" s="117"/>
      <c r="H36" s="10"/>
      <c r="I36" s="2"/>
    </row>
    <row r="37" spans="1:9" ht="17.25" customHeight="1">
      <c r="A37" s="72" t="s">
        <v>26</v>
      </c>
      <c r="B37" s="73"/>
      <c r="C37" s="96"/>
      <c r="D37" s="97"/>
      <c r="E37" s="8" t="s">
        <v>25</v>
      </c>
      <c r="F37" s="70" t="s">
        <v>57</v>
      </c>
      <c r="G37" s="71"/>
      <c r="H37" s="30"/>
      <c r="I37" s="2"/>
    </row>
    <row r="38" spans="1:9" ht="19.5" customHeight="1">
      <c r="A38" s="80" t="s">
        <v>27</v>
      </c>
      <c r="B38" s="81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18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487300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59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22</v>
      </c>
      <c r="B2" t="s">
        <v>16</v>
      </c>
      <c r="C2" t="s">
        <v>37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443000</v>
      </c>
    </row>
    <row r="5" spans="1:6">
      <c r="A5" t="s">
        <v>38</v>
      </c>
      <c r="B5">
        <f>B4*1.13</f>
        <v>500589.99999999994</v>
      </c>
    </row>
    <row r="6" spans="1:6">
      <c r="A6" t="s">
        <v>36</v>
      </c>
    </row>
    <row r="7" spans="1:6">
      <c r="A7" t="s">
        <v>15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2022-05-29T06:05:25Z</cp:lastPrinted>
  <dcterms:created xsi:type="dcterms:W3CDTF">2019-03-28T03:58:09Z</dcterms:created>
  <dcterms:modified xsi:type="dcterms:W3CDTF">2022-05-29T06:39:15Z</dcterms:modified>
</cp:coreProperties>
</file>