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BC875A1-9FC2-4D85-9A2D-228EAFB776CB}" xr6:coauthVersionLast="47" xr6:coauthVersionMax="47" xr10:uidLastSave="{00000000-0000-0000-0000-000000000000}"/>
  <bookViews>
    <workbookView xWindow="4755" yWindow="1335" windowWidth="21600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<sst xmlns="http://schemas.openxmlformats.org/spreadsheetml/2006/main" count="89" uniqueCount="78">
  <si>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</si>
  <si>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</si>
  <si>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</si>
  <si>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</si>
  <si>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</si>
  <si>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</si>
  <si>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</si>
  <si>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</si>
  <si>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</si>
  <si>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</si>
  <si>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</si>
  <si>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</si>
  <si>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</si>
  <si>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</si>
  <si>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</si>
  <si>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</si>
  <si>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</si>
  <si>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</si>
  <si>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</si>
  <si>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</si>
  <si>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</si>
  <si>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</si>
  <si>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</si>
  <si>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</si>
  <si>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</si>
  <si>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</si>
  <si>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</si>
  <si>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</si>
  <si>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</si>
  <si>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</si>
  <si>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</si>
  <si>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</si>
  <si>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</si>
  <si>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</si>
  <si>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</si>
  <si>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</si>
  <si>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</si>
  <si>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</si>
  <si>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</si>
  <si>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</si>
  <si>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</si>
  <si>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</si>
  <si>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</si>
  <si>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</si>
  <si>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</si>
  <si>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</si>
  <si>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</si>
  <si>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</si>
  <si>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</si>
  <si>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</si>
  <si>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</si>
  <si>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</si>
  <si>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</si>
  <si>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</si>
  <si>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</si>
  <si>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</si>
  <si>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</si>
  <si>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</si>
  <si>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</si>
  <si>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</si>
  <si>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</si>
  <si>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이상현 고객님 (라이젠)</t>
    <phoneticPr fontId="1" type="noConversion"/>
  </si>
  <si>
    <t>AMD 라이젠7-4세대 5700G (세잔) (멀티팩(정품))</t>
    <phoneticPr fontId="1" type="noConversion"/>
  </si>
  <si>
    <t>FORGAME OMG-600</t>
    <phoneticPr fontId="1" type="noConversion"/>
  </si>
  <si>
    <t>ASRock B550M PRO4</t>
    <phoneticPr fontId="1" type="noConversion"/>
  </si>
  <si>
    <t>삼성전자 DDR4-3200 (32GB)</t>
    <phoneticPr fontId="1" type="noConversion"/>
  </si>
  <si>
    <t>AMD 라데온 그래픽 8</t>
    <phoneticPr fontId="1" type="noConversion"/>
  </si>
  <si>
    <t>ODD</t>
    <phoneticPr fontId="1" type="noConversion"/>
  </si>
  <si>
    <t>앱코 NCORE G30 트루포스 (화이트)</t>
    <phoneticPr fontId="1" type="noConversion"/>
  </si>
  <si>
    <t>마이크로닉스 COOLMAX 700W 80PLUS 230V Eu</t>
    <phoneticPr fontId="1" type="noConversion"/>
  </si>
  <si>
    <t>삼성전자 PM9A1 M.2 NVMe 병행수입 (512GB)</t>
    <phoneticPr fontId="1" type="noConversion"/>
  </si>
  <si>
    <t>/</t>
    <phoneticPr fontId="1" type="noConversion"/>
  </si>
  <si>
    <t>Newsync X320QC 보더리스 75 커브드 1500R무결점</t>
    <phoneticPr fontId="1" type="noConversion"/>
  </si>
  <si>
    <t>모니터</t>
    <phoneticPr fontId="1" type="noConversion"/>
  </si>
  <si>
    <t>본체 퀵배송/모니터 택배배송</t>
    <phoneticPr fontId="1" type="noConversion"/>
  </si>
  <si>
    <t>배송비</t>
    <phoneticPr fontId="1" type="noConversion"/>
  </si>
  <si>
    <t>할인금</t>
    <phoneticPr fontId="1" type="noConversion"/>
  </si>
  <si>
    <t>부품금액 살짝 조정해드렸습니다 ^^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</si>
</sst>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4" zoomScaleNormal="100" zoomScaleSheetLayoutView="10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61</v>
      </c>
      <c r="C1" s="109" t="s">
        <v>55</v>
      </c>
      <c r="D1" s="110"/>
      <c r="E1" s="43"/>
      <c r="F1" s="44"/>
      <c r="G1" s="44"/>
      <c r="H1" s="45"/>
    </row>
    <row r="2" spans="1:9" ht="22.5" customHeight="1">
      <c r="A2" s="15" t="s">
        <v>42</v>
      </c>
      <c r="B2" s="20">
        <v>1053969897</v>
      </c>
      <c r="C2" s="111"/>
      <c r="D2" s="112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44698</v>
      </c>
      <c r="C3" s="16" t="s">
        <v>44</v>
      </c>
      <c r="D3" s="19"/>
      <c r="E3" s="46"/>
      <c r="F3" s="47"/>
      <c r="G3" s="47"/>
      <c r="H3" s="48"/>
    </row>
    <row r="4" spans="1:9" ht="22.5" customHeight="1">
      <c r="A4" s="14" t="s">
        <v>41</v>
      </c>
      <c r="B4" s="113"/>
      <c r="C4" s="113"/>
      <c r="D4" s="114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56</v>
      </c>
      <c r="B6" s="100"/>
      <c r="C6" s="57" t="s">
        <v>62</v>
      </c>
      <c r="D6" s="58"/>
      <c r="E6" s="3" t="s">
        <v>6</v>
      </c>
      <c r="F6" s="6">
        <v>325000</v>
      </c>
      <c r="G6" s="3">
        <v>1</v>
      </c>
      <c r="H6" s="6">
        <f>F6*G6</f>
        <v>325000</v>
      </c>
      <c r="I6" s="2"/>
    </row>
    <row r="7" spans="1:9" ht="24" customHeight="1">
      <c r="A7" s="101"/>
      <c r="B7" s="102"/>
      <c r="C7" s="57" t="s">
        <v>63</v>
      </c>
      <c r="D7" s="58"/>
      <c r="E7" s="24" t="s">
        <v>13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5.5" customHeight="1">
      <c r="A8" s="101"/>
      <c r="B8" s="102"/>
      <c r="C8" s="59" t="s">
        <v>64</v>
      </c>
      <c r="D8" s="60"/>
      <c r="E8" s="3" t="s">
        <v>7</v>
      </c>
      <c r="F8" s="6">
        <v>125000</v>
      </c>
      <c r="G8" s="3">
        <v>1</v>
      </c>
      <c r="H8" s="6">
        <f t="shared" si="0"/>
        <v>125000</v>
      </c>
      <c r="I8" s="2"/>
    </row>
    <row r="9" spans="1:9" ht="37.5" customHeight="1">
      <c r="A9" s="101"/>
      <c r="B9" s="102"/>
      <c r="C9" s="57" t="s">
        <v>65</v>
      </c>
      <c r="D9" s="58"/>
      <c r="E9" s="3" t="s">
        <v>8</v>
      </c>
      <c r="F9" s="6">
        <v>170000</v>
      </c>
      <c r="G9" s="3">
        <v>4</v>
      </c>
      <c r="H9" s="6">
        <f t="shared" si="0"/>
        <v>680000</v>
      </c>
      <c r="I9" s="2"/>
    </row>
    <row r="10" spans="1:9" ht="24" customHeight="1">
      <c r="A10" s="101"/>
      <c r="B10" s="102"/>
      <c r="C10" s="57" t="s">
        <v>66</v>
      </c>
      <c r="D10" s="58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 t="s">
        <v>71</v>
      </c>
      <c r="D11" s="123"/>
      <c r="E11" s="3" t="s">
        <v>67</v>
      </c>
      <c r="F11" s="6"/>
      <c r="G11" s="3"/>
      <c r="H11" s="6">
        <f t="shared" si="0"/>
        <v>0</v>
      </c>
      <c r="I11" s="2"/>
    </row>
    <row r="12" spans="1:9" ht="24" customHeight="1">
      <c r="A12" s="101"/>
      <c r="B12" s="102"/>
      <c r="C12" s="57" t="s">
        <v>70</v>
      </c>
      <c r="D12" s="58"/>
      <c r="E12" s="3" t="s">
        <v>10</v>
      </c>
      <c r="F12" s="6">
        <v>90000</v>
      </c>
      <c r="G12" s="3">
        <v>1</v>
      </c>
      <c r="H12" s="6">
        <f t="shared" si="0"/>
        <v>90000</v>
      </c>
      <c r="I12" s="2"/>
    </row>
    <row r="13" spans="1:9" ht="24" customHeight="1">
      <c r="A13" s="101"/>
      <c r="B13" s="102"/>
      <c r="C13" s="95" t="s">
        <v>71</v>
      </c>
      <c r="D13" s="96"/>
      <c r="E13" s="3" t="s">
        <v>59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5" t="s">
        <v>68</v>
      </c>
      <c r="D14" s="96"/>
      <c r="E14" s="3" t="s">
        <v>11</v>
      </c>
      <c r="F14" s="6">
        <v>50000</v>
      </c>
      <c r="G14" s="3">
        <v>1</v>
      </c>
      <c r="H14" s="6">
        <f t="shared" si="0"/>
        <v>50000</v>
      </c>
      <c r="I14" s="2"/>
    </row>
    <row r="15" spans="1:9" ht="24" customHeight="1">
      <c r="A15" s="101"/>
      <c r="B15" s="102"/>
      <c r="C15" s="95" t="s">
        <v>69</v>
      </c>
      <c r="D15" s="96"/>
      <c r="E15" s="3" t="s">
        <v>12</v>
      </c>
      <c r="F15" s="6">
        <v>65000</v>
      </c>
      <c r="G15" s="3">
        <v>1</v>
      </c>
      <c r="H15" s="6">
        <f t="shared" si="0"/>
        <v>65000</v>
      </c>
      <c r="I15" s="2"/>
    </row>
    <row r="16" spans="1:9" ht="24" customHeight="1">
      <c r="A16" s="101"/>
      <c r="B16" s="102"/>
      <c r="C16" s="118"/>
      <c r="D16" s="119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76" t="s">
        <v>17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52</v>
      </c>
      <c r="D18" s="121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57</v>
      </c>
      <c r="B20" s="104"/>
      <c r="C20" s="115" t="s">
        <v>16</v>
      </c>
      <c r="D20" s="115"/>
      <c r="E20" s="78">
        <f>SUM(H6:H19)</f>
        <v>1430000</v>
      </c>
      <c r="F20" s="78"/>
      <c r="G20" s="27">
        <v>1</v>
      </c>
      <c r="H20" s="54" t="s">
        <v>18</v>
      </c>
      <c r="I20" s="2"/>
    </row>
    <row r="21" spans="1:9" ht="12.75" customHeight="1">
      <c r="A21" s="105"/>
      <c r="B21" s="106"/>
      <c r="C21" s="115"/>
      <c r="D21" s="115"/>
      <c r="E21" s="78">
        <f>E20*G20</f>
        <v>1430000</v>
      </c>
      <c r="F21" s="78"/>
      <c r="G21" s="78"/>
      <c r="H21" s="54"/>
      <c r="I21" s="2"/>
    </row>
    <row r="22" spans="1:9" ht="12.75" customHeight="1">
      <c r="A22" s="105"/>
      <c r="B22" s="106"/>
      <c r="C22" s="115"/>
      <c r="D22" s="115"/>
      <c r="E22" s="78"/>
      <c r="F22" s="78"/>
      <c r="G22" s="78"/>
      <c r="H22" s="54"/>
      <c r="I22" s="2"/>
    </row>
    <row r="23" spans="1:9" ht="17.25" customHeight="1">
      <c r="A23" s="105"/>
      <c r="B23" s="106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5" t="s">
        <v>72</v>
      </c>
      <c r="D24" s="96"/>
      <c r="E24" s="5" t="s">
        <v>73</v>
      </c>
      <c r="F24" s="6">
        <v>230000</v>
      </c>
      <c r="G24" s="3">
        <v>1</v>
      </c>
      <c r="H24" s="6">
        <f>F24*G24</f>
        <v>230000</v>
      </c>
      <c r="I24" s="2"/>
    </row>
    <row r="25" spans="1:9" ht="25.15" customHeight="1">
      <c r="A25" s="70"/>
      <c r="B25" s="71"/>
      <c r="C25" s="97" t="s">
        <v>74</v>
      </c>
      <c r="D25" s="96"/>
      <c r="E25" s="31" t="s">
        <v>75</v>
      </c>
      <c r="F25" s="6">
        <v>20000</v>
      </c>
      <c r="G25" s="3">
        <v>1</v>
      </c>
      <c r="H25" s="6">
        <f t="shared" ref="H25:H32" si="1">F25*G25</f>
        <v>20000</v>
      </c>
      <c r="I25" s="2"/>
    </row>
    <row r="26" spans="1:9">
      <c r="A26" s="72"/>
      <c r="B26" s="73"/>
      <c r="C26" s="98" t="s">
        <v>77</v>
      </c>
      <c r="D26" s="96"/>
      <c r="E26" s="5" t="s">
        <v>76</v>
      </c>
      <c r="F26" s="6">
        <v>20000</v>
      </c>
      <c r="G26" s="3">
        <v>-1</v>
      </c>
      <c r="H26" s="6">
        <f t="shared" si="1"/>
        <v>-20000</v>
      </c>
      <c r="I26" s="2"/>
    </row>
    <row r="27" spans="1:9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230000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1660000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166000.00000000023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58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1826000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 t="s">
        <v>60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7:D27"/>
    <mergeCell ref="C28:D28"/>
    <mergeCell ref="C29:D29"/>
    <mergeCell ref="C30:D30"/>
    <mergeCell ref="C17:D17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1660000</v>
      </c>
    </row>
    <row r="5" spans="1:6">
      <c r="A5" t="s">
        <v>40</v>
      </c>
      <c r="B5">
        <f>B4*1.13</f>
        <v>1875799.9999999998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2021-07-10T07:01:15Z</cp:lastPrinted>
  <dcterms:created xsi:type="dcterms:W3CDTF">2019-03-28T03:58:09Z</dcterms:created>
  <dcterms:modified xsi:type="dcterms:W3CDTF">2022-05-17T05:48:19Z</dcterms:modified>
</cp:coreProperties>
</file>