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5E46A6F0-73E8-477F-9F77-D479EACE846D}" xr6:coauthVersionLast="47" xr6:coauthVersionMax="47" xr10:uidLastSave="{237677F8-D54D-422E-AF78-F63CFC33B142}"/>
  <bookViews>
    <workbookView xWindow="1845" yWindow="900" windowWidth="126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<sst xmlns="http://schemas.openxmlformats.org/spreadsheetml/2006/main" count="100" uniqueCount="88">
  <si>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</si>
  <si>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</si>
  <si>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</si>
  <si>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</si>
  <si>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</si>
  <si>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</si>
  <si>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</si>
  <si>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</si>
  <si>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</si>
  <si>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</si>
  <si>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</si>
  <si>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</si>
  <si>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</si>
  <si>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</si>
  <si>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</si>
  <si>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</si>
  <si>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</si>
  <si>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</si>
  <si>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</si>
  <si>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</si>
  <si>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</si>
  <si>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</si>
  <si>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</si>
  <si>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</si>
  <si>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</si>
  <si>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</si>
  <si>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</si>
  <si>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</si>
  <si>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</si>
  <si>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</si>
  <si>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</si>
  <si>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</si>
  <si>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</si>
  <si>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</si>
  <si>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</si>
  <si>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</si>
  <si>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</si>
  <si>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</si>
  <si>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</si>
  <si>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</si>
  <si>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</si>
  <si>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</si>
  <si>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</si>
  <si>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</si>
  <si>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</si>
  <si>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</si>
  <si>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</si>
  <si>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</si>
  <si>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</si>
  <si>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</si>
  <si>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</si>
  <si>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</si>
  <si>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</si>
  <si>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</si>
  <si>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</si>
  <si>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</si>
  <si>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</si>
  <si>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</si>
  <si>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</si>
  <si>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</si>
  <si>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</si>
  <si>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</si>
  <si>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</si>
  <si>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</si>
  <si>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</si>
  <si>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(32GB)</t>
    <phoneticPr fontId="1" type="noConversion"/>
  </si>
  <si>
    <t>MSI 지포스 GTX 1660 SUPER D6 6GB</t>
    <phoneticPr fontId="1" type="noConversion"/>
  </si>
  <si>
    <t>ODD</t>
    <phoneticPr fontId="1" type="noConversion"/>
  </si>
  <si>
    <t>/</t>
    <phoneticPr fontId="1" type="noConversion"/>
  </si>
  <si>
    <t>M.2 NVME 256GB</t>
    <phoneticPr fontId="1" type="noConversion"/>
  </si>
  <si>
    <t>DAVEN KAISER AIR 강화유리 (블랙)</t>
    <phoneticPr fontId="1" type="noConversion"/>
  </si>
  <si>
    <t>마이크로닉스 COOLMAX 600W</t>
    <phoneticPr fontId="1" type="noConversion"/>
  </si>
  <si>
    <t>한상도 고객님</t>
    <phoneticPr fontId="1" type="noConversion"/>
  </si>
  <si>
    <t>디엑스 DX275HDMI 무결점</t>
    <phoneticPr fontId="1" type="noConversion"/>
  </si>
  <si>
    <t>모니터</t>
    <phoneticPr fontId="1" type="noConversion"/>
  </si>
  <si>
    <t>유선 사무용 키보드 마우스셋트 서비스</t>
    <phoneticPr fontId="1" type="noConversion"/>
  </si>
  <si>
    <t>5mm마우스패드 서비스</t>
    <phoneticPr fontId="1" type="noConversion"/>
  </si>
  <si>
    <t>DP TO HDMI 변환컨버터</t>
    <phoneticPr fontId="1" type="noConversion"/>
  </si>
  <si>
    <t>키보드</t>
    <phoneticPr fontId="1" type="noConversion"/>
  </si>
  <si>
    <t>마우스패드</t>
    <phoneticPr fontId="1" type="noConversion"/>
  </si>
  <si>
    <t>컨버터</t>
    <phoneticPr fontId="1" type="noConversion"/>
  </si>
  <si>
    <t>기가허브</t>
    <phoneticPr fontId="1" type="noConversion"/>
  </si>
  <si>
    <t xml:space="preserve"> LS10005G 5포트 </t>
    <phoneticPr fontId="1" type="noConversion"/>
  </si>
  <si>
    <t>랜선</t>
    <phoneticPr fontId="1" type="noConversion"/>
  </si>
  <si>
    <t>자동차퀵 문의시 착불로 배송됩니다.</t>
    <phoneticPr fontId="1" type="noConversion"/>
  </si>
  <si>
    <t>배송비</t>
    <phoneticPr fontId="1" type="noConversion"/>
  </si>
  <si>
    <t>DP TO HDMI 변환컨버터 1EA 서비스</t>
    <phoneticPr fontId="1" type="noConversion"/>
  </si>
  <si>
    <t>기가 랜선 (3m)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</si>
</sst>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8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72</v>
      </c>
      <c r="C1" s="42" t="s">
        <v>56</v>
      </c>
      <c r="D1" s="43"/>
      <c r="E1" s="104"/>
      <c r="F1" s="105"/>
      <c r="G1" s="105"/>
      <c r="H1" s="106"/>
    </row>
    <row r="2" spans="1:9" ht="22.5" customHeight="1">
      <c r="A2" s="15" t="s">
        <v>42</v>
      </c>
      <c r="B2" s="20">
        <v>1071472228</v>
      </c>
      <c r="C2" s="44"/>
      <c r="D2" s="45"/>
      <c r="E2" s="107"/>
      <c r="F2" s="108"/>
      <c r="G2" s="108"/>
      <c r="H2" s="109"/>
    </row>
    <row r="3" spans="1:9" ht="22.5" customHeight="1">
      <c r="A3" s="15" t="s">
        <v>43</v>
      </c>
      <c r="B3" s="17">
        <f ca="1">TODAY()</f>
        <v>44730</v>
      </c>
      <c r="C3" s="16" t="s">
        <v>44</v>
      </c>
      <c r="D3" s="19"/>
      <c r="E3" s="107"/>
      <c r="F3" s="108"/>
      <c r="G3" s="108"/>
      <c r="H3" s="109"/>
    </row>
    <row r="4" spans="1:9" ht="22.5" customHeight="1">
      <c r="A4" s="14" t="s">
        <v>41</v>
      </c>
      <c r="B4" s="48"/>
      <c r="C4" s="48"/>
      <c r="D4" s="49"/>
      <c r="E4" s="110"/>
      <c r="F4" s="111"/>
      <c r="G4" s="111"/>
      <c r="H4" s="112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57</v>
      </c>
      <c r="B6" s="33"/>
      <c r="C6" s="59" t="s">
        <v>62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4"/>
      <c r="B7" s="35"/>
      <c r="C7" s="59" t="s">
        <v>63</v>
      </c>
      <c r="D7" s="6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6" t="s">
        <v>64</v>
      </c>
      <c r="D8" s="117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4"/>
      <c r="B9" s="35"/>
      <c r="C9" s="59" t="s">
        <v>65</v>
      </c>
      <c r="D9" s="60"/>
      <c r="E9" s="3" t="s">
        <v>8</v>
      </c>
      <c r="F9" s="6">
        <v>170000</v>
      </c>
      <c r="G9" s="3">
        <v>1</v>
      </c>
      <c r="H9" s="6">
        <f t="shared" si="0"/>
        <v>170000</v>
      </c>
      <c r="I9" s="2"/>
    </row>
    <row r="10" spans="1:9" ht="24" customHeight="1">
      <c r="A10" s="34"/>
      <c r="B10" s="35"/>
      <c r="C10" s="59" t="s">
        <v>66</v>
      </c>
      <c r="D10" s="60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34.5" customHeight="1">
      <c r="A11" s="34"/>
      <c r="B11" s="35"/>
      <c r="C11" s="61" t="s">
        <v>68</v>
      </c>
      <c r="D11" s="62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59" t="s">
        <v>69</v>
      </c>
      <c r="D12" s="60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4"/>
      <c r="B13" s="35"/>
      <c r="C13" s="53" t="s">
        <v>68</v>
      </c>
      <c r="D13" s="54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70</v>
      </c>
      <c r="D14" s="54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4"/>
      <c r="B15" s="35"/>
      <c r="C15" s="53" t="s">
        <v>71</v>
      </c>
      <c r="D15" s="54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17</v>
      </c>
      <c r="D17" s="6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58</v>
      </c>
      <c r="B20" s="37"/>
      <c r="C20" s="50" t="s">
        <v>16</v>
      </c>
      <c r="D20" s="50"/>
      <c r="E20" s="67">
        <f>SUM(H6:H19)</f>
        <v>1085000</v>
      </c>
      <c r="F20" s="67"/>
      <c r="G20" s="27">
        <v>1</v>
      </c>
      <c r="H20" s="115" t="s">
        <v>18</v>
      </c>
      <c r="I20" s="2"/>
    </row>
    <row r="21" spans="1:9" ht="12.75" customHeight="1">
      <c r="A21" s="38"/>
      <c r="B21" s="39"/>
      <c r="C21" s="50"/>
      <c r="D21" s="50"/>
      <c r="E21" s="67">
        <f>E20*G20</f>
        <v>1085000</v>
      </c>
      <c r="F21" s="67"/>
      <c r="G21" s="67"/>
      <c r="H21" s="115"/>
      <c r="I21" s="2"/>
    </row>
    <row r="22" spans="1:9" ht="12.75" customHeight="1">
      <c r="A22" s="38"/>
      <c r="B22" s="39"/>
      <c r="C22" s="50"/>
      <c r="D22" s="50"/>
      <c r="E22" s="67"/>
      <c r="F22" s="67"/>
      <c r="G22" s="67"/>
      <c r="H22" s="115"/>
      <c r="I22" s="2"/>
    </row>
    <row r="23" spans="1:9" ht="17.25" customHeight="1">
      <c r="A23" s="38"/>
      <c r="B23" s="3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0"/>
      <c r="B24" s="41"/>
      <c r="C24" s="53" t="s">
        <v>73</v>
      </c>
      <c r="D24" s="54"/>
      <c r="E24" s="5" t="s">
        <v>74</v>
      </c>
      <c r="F24" s="6">
        <v>170000</v>
      </c>
      <c r="G24" s="3">
        <v>4</v>
      </c>
      <c r="H24" s="6">
        <f>F24*G24</f>
        <v>680000</v>
      </c>
      <c r="I24" s="2"/>
    </row>
    <row r="25" spans="1:9" ht="25.15" customHeight="1">
      <c r="A25" s="87"/>
      <c r="B25" s="88"/>
      <c r="C25" s="84" t="s">
        <v>75</v>
      </c>
      <c r="D25" s="54"/>
      <c r="E25" s="31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9"/>
      <c r="B26" s="90"/>
      <c r="C26" s="84" t="s">
        <v>76</v>
      </c>
      <c r="D26" s="54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9"/>
      <c r="B27" s="90"/>
      <c r="C27" s="63" t="s">
        <v>77</v>
      </c>
      <c r="D27" s="64"/>
      <c r="E27" s="5" t="s">
        <v>80</v>
      </c>
      <c r="F27" s="6">
        <v>9000</v>
      </c>
      <c r="G27" s="3">
        <v>2</v>
      </c>
      <c r="H27" s="6">
        <f t="shared" si="1"/>
        <v>18000</v>
      </c>
      <c r="I27" s="2"/>
    </row>
    <row r="28" spans="1:9">
      <c r="A28" s="89"/>
      <c r="B28" s="90"/>
      <c r="C28" s="63" t="s">
        <v>82</v>
      </c>
      <c r="D28" s="64"/>
      <c r="E28" s="5" t="s">
        <v>81</v>
      </c>
      <c r="F28" s="6">
        <v>28000</v>
      </c>
      <c r="G28" s="3">
        <v>1</v>
      </c>
      <c r="H28" s="6">
        <f t="shared" si="1"/>
        <v>28000</v>
      </c>
      <c r="I28" s="2"/>
    </row>
    <row r="29" spans="1:9">
      <c r="A29" s="89"/>
      <c r="B29" s="90"/>
      <c r="C29" s="65" t="s">
        <v>84</v>
      </c>
      <c r="D29" s="66"/>
      <c r="E29" s="5" t="s">
        <v>85</v>
      </c>
      <c r="F29" s="6"/>
      <c r="G29" s="3"/>
      <c r="H29" s="6">
        <f t="shared" si="1"/>
        <v>0</v>
      </c>
      <c r="I29" s="2"/>
    </row>
    <row r="30" spans="1:9">
      <c r="A30" s="89"/>
      <c r="B30" s="90"/>
      <c r="C30" s="65" t="s">
        <v>87</v>
      </c>
      <c r="D30" s="66"/>
      <c r="E30" s="5" t="s">
        <v>83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9"/>
      <c r="B31" s="90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63" t="s">
        <v>86</v>
      </c>
      <c r="D32" s="64"/>
      <c r="E32" s="5" t="s">
        <v>80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93" t="s">
        <v>30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68">
        <f>SUM(H24:H32)</f>
        <v>726000</v>
      </c>
      <c r="F33" s="69"/>
      <c r="G33" s="6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70"/>
      <c r="F34" s="71"/>
      <c r="G34" s="71"/>
      <c r="H34" s="114"/>
      <c r="I34" s="2"/>
    </row>
    <row r="35" spans="1:9" ht="16.5" customHeight="1">
      <c r="A35" s="85" t="s">
        <v>33</v>
      </c>
      <c r="B35" s="86"/>
      <c r="C35" s="76"/>
      <c r="D35" s="77"/>
      <c r="E35" s="8" t="s">
        <v>4</v>
      </c>
      <c r="F35" s="120">
        <f>SUM(E21,E33)</f>
        <v>1811000</v>
      </c>
      <c r="G35" s="120"/>
      <c r="H35" s="9" t="s">
        <v>18</v>
      </c>
      <c r="I35" s="2"/>
    </row>
    <row r="36" spans="1:9" ht="16.5" customHeight="1">
      <c r="A36" s="85" t="s">
        <v>32</v>
      </c>
      <c r="B36" s="86"/>
      <c r="C36" s="74"/>
      <c r="D36" s="75"/>
      <c r="E36" s="8" t="s">
        <v>19</v>
      </c>
      <c r="F36" s="118">
        <f>F35*1.1-F35</f>
        <v>181100.00000000023</v>
      </c>
      <c r="G36" s="119"/>
      <c r="H36" s="10"/>
      <c r="I36" s="2"/>
    </row>
    <row r="37" spans="1:9" ht="17.25" customHeight="1">
      <c r="A37" s="85" t="s">
        <v>28</v>
      </c>
      <c r="B37" s="86"/>
      <c r="C37" s="98"/>
      <c r="D37" s="99"/>
      <c r="E37" s="8" t="s">
        <v>27</v>
      </c>
      <c r="F37" s="72" t="s">
        <v>59</v>
      </c>
      <c r="G37" s="73"/>
      <c r="H37" s="30"/>
      <c r="I37" s="2"/>
    </row>
    <row r="38" spans="1:9" ht="19.5" customHeight="1">
      <c r="A38" s="93" t="s">
        <v>29</v>
      </c>
      <c r="B38" s="94"/>
      <c r="C38" s="100">
        <f>SUM(C35:C36)-C37</f>
        <v>0</v>
      </c>
      <c r="D38" s="101"/>
      <c r="E38" s="23" t="s">
        <v>28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1992100</v>
      </c>
      <c r="G39" s="121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7" t="s">
        <v>61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1811000</v>
      </c>
    </row>
    <row r="5" spans="1:6">
      <c r="A5" t="s">
        <v>40</v>
      </c>
      <c r="B5">
        <f>B4*1.13</f>
        <v>2046429.9999999998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2022-05-11T02:24:53Z</cp:lastPrinted>
  <dcterms:created xsi:type="dcterms:W3CDTF">2019-03-28T03:58:09Z</dcterms:created>
  <dcterms:modified xsi:type="dcterms:W3CDTF">2022-06-18T05:57:04Z</dcterms:modified>
</cp:coreProperties>
</file>