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E39FE53B-DE5D-426B-8775-E5CAF9A5796E}" xr6:coauthVersionLast="47" xr6:coauthVersionMax="47" xr10:uidLastSave="{0783D247-AB53-4A9A-87BD-84C2E98EB3F8}"/>
  <bookViews>
    <workbookView xWindow="390" yWindow="39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<sst xmlns="http://schemas.openxmlformats.org/spreadsheetml/2006/main" count="89" uniqueCount="80">
  <si>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</si>
  <si>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</si>
  <si>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</si>
  <si>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</si>
  <si>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</si>
  <si>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</si>
  <si>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</si>
  <si>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</si>
  <si>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</si>
  <si>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</si>
  <si>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</si>
  <si>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</si>
  <si>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</si>
  <si>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</si>
  <si>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</si>
  <si>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</si>
  <si>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</si>
  <si>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</si>
  <si>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</si>
  <si>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</si>
  <si>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</si>
  <si>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</si>
  <si>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</si>
  <si>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</si>
  <si>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</si>
  <si>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</si>
  <si>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</si>
  <si>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</si>
  <si>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</si>
  <si>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</si>
  <si>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</si>
  <si>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</si>
  <si>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</si>
  <si>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</si>
  <si>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</si>
  <si>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</si>
  <si>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</si>
  <si>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</si>
  <si>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</si>
  <si>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</si>
  <si>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</si>
  <si>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</si>
  <si>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</si>
  <si>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</si>
  <si>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</si>
  <si>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</si>
  <si>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</si>
  <si>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</si>
  <si>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</si>
  <si>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</si>
  <si>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</si>
  <si>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</si>
  <si>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</si>
  <si>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</si>
  <si>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</si>
  <si>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</si>
  <si>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</si>
  <si>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</si>
  <si>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</si>
  <si>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</si>
  <si>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</si>
  <si>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</si>
  <si>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</si>
  <si>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</si>
  <si>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</si>
  <si>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 코어i5-11세대 11400F (로켓레이크S) (정품)</t>
    <phoneticPr fontId="1" type="noConversion"/>
  </si>
  <si>
    <t>LEADCOOL 타워형쿨러</t>
    <phoneticPr fontId="1" type="noConversion"/>
  </si>
  <si>
    <t>MSI H510M-A PRO</t>
    <phoneticPr fontId="1" type="noConversion"/>
  </si>
  <si>
    <t>삼성전자 DDR4-3200 (16GB)</t>
    <phoneticPr fontId="1" type="noConversion"/>
  </si>
  <si>
    <t>MSI 지포스 GTX 1650 벤투스 S OC D6 4GB</t>
    <phoneticPr fontId="1" type="noConversion"/>
  </si>
  <si>
    <t>삼성전자 PM9A1 M.2 NVMe 병행수입 (512GB)</t>
    <phoneticPr fontId="1" type="noConversion"/>
  </si>
  <si>
    <t>아이구주 VENTI J500 프리모 II (블랙)</t>
    <phoneticPr fontId="1" type="noConversion"/>
  </si>
  <si>
    <t>마이크로닉스 COOLMAX 600W</t>
    <phoneticPr fontId="1" type="noConversion"/>
  </si>
  <si>
    <t>한성 ULTRON 2760G 리얼 144 게이밍 무결점</t>
    <phoneticPr fontId="1" type="noConversion"/>
  </si>
  <si>
    <t>모니터</t>
    <phoneticPr fontId="1" type="noConversion"/>
  </si>
  <si>
    <t>장패드</t>
    <phoneticPr fontId="1" type="noConversion"/>
  </si>
  <si>
    <t>키마셋</t>
    <phoneticPr fontId="1" type="noConversion"/>
  </si>
  <si>
    <t>게이밍 키보드 마우스 세트</t>
    <phoneticPr fontId="1" type="noConversion"/>
  </si>
  <si>
    <t>5mm 고급 게이밍 장패드</t>
    <phoneticPr fontId="1" type="noConversion"/>
  </si>
  <si>
    <t>막내삼촌지인(게임)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</si>
</sst>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4" zoomScaleNormal="100" zoomScaleSheetLayoutView="100" workbookViewId="0">
      <selection activeCell="G18" sqref="G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79</v>
      </c>
      <c r="C1" s="42" t="s">
        <v>57</v>
      </c>
      <c r="D1" s="43"/>
      <c r="E1" s="102"/>
      <c r="F1" s="103"/>
      <c r="G1" s="103"/>
      <c r="H1" s="104"/>
    </row>
    <row r="2" spans="1:9" ht="22.5" customHeight="1">
      <c r="A2" s="15" t="s">
        <v>42</v>
      </c>
      <c r="B2" s="20"/>
      <c r="C2" s="44"/>
      <c r="D2" s="45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44678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48"/>
      <c r="C4" s="48"/>
      <c r="D4" s="49"/>
      <c r="E4" s="108"/>
      <c r="F4" s="109"/>
      <c r="G4" s="109"/>
      <c r="H4" s="110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32" t="s">
        <v>58</v>
      </c>
      <c r="B6" s="33"/>
      <c r="C6" s="59" t="s">
        <v>65</v>
      </c>
      <c r="D6" s="60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5.5" customHeight="1">
      <c r="A7" s="34"/>
      <c r="B7" s="35"/>
      <c r="C7" s="59" t="s">
        <v>66</v>
      </c>
      <c r="D7" s="60"/>
      <c r="E7" s="24" t="s">
        <v>13</v>
      </c>
      <c r="F7" s="6">
        <v>25000</v>
      </c>
      <c r="G7" s="3"/>
      <c r="H7" s="6">
        <f t="shared" ref="H7:H19" si="0">F7*G7</f>
        <v>0</v>
      </c>
      <c r="I7" s="2"/>
    </row>
    <row r="8" spans="1:9" ht="25.5" customHeight="1">
      <c r="A8" s="34"/>
      <c r="B8" s="35"/>
      <c r="C8" s="114" t="s">
        <v>67</v>
      </c>
      <c r="D8" s="115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5.5" customHeight="1">
      <c r="A9" s="34"/>
      <c r="B9" s="35"/>
      <c r="C9" s="59" t="s">
        <v>68</v>
      </c>
      <c r="D9" s="60"/>
      <c r="E9" s="3" t="s">
        <v>8</v>
      </c>
      <c r="F9" s="6">
        <v>80000</v>
      </c>
      <c r="G9" s="3">
        <v>1</v>
      </c>
      <c r="H9" s="6">
        <f t="shared" si="0"/>
        <v>80000</v>
      </c>
      <c r="I9" s="2"/>
    </row>
    <row r="10" spans="1:9" ht="25.5" customHeight="1">
      <c r="A10" s="34"/>
      <c r="B10" s="35"/>
      <c r="C10" s="59" t="s">
        <v>69</v>
      </c>
      <c r="D10" s="60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5.5" customHeight="1">
      <c r="A11" s="34"/>
      <c r="B11" s="35"/>
      <c r="C11" s="61" t="s">
        <v>70</v>
      </c>
      <c r="D11" s="62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5.5" customHeight="1">
      <c r="A12" s="34"/>
      <c r="B12" s="35"/>
      <c r="C12" s="59"/>
      <c r="D12" s="60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34"/>
      <c r="B13" s="35"/>
      <c r="C13" s="53" t="s">
        <v>64</v>
      </c>
      <c r="D13" s="54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34"/>
      <c r="B14" s="35"/>
      <c r="C14" s="53" t="s">
        <v>71</v>
      </c>
      <c r="D14" s="54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5.5" customHeight="1">
      <c r="A15" s="34"/>
      <c r="B15" s="35"/>
      <c r="C15" s="53" t="s">
        <v>72</v>
      </c>
      <c r="D15" s="54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34"/>
      <c r="B16" s="35"/>
      <c r="C16" s="55"/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63" t="s">
        <v>45</v>
      </c>
      <c r="D17" s="6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4"/>
      <c r="B18" s="35"/>
      <c r="C18" s="57" t="s">
        <v>53</v>
      </c>
      <c r="D18" s="5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36" t="s">
        <v>59</v>
      </c>
      <c r="B20" s="37"/>
      <c r="C20" s="50" t="s">
        <v>16</v>
      </c>
      <c r="D20" s="50"/>
      <c r="E20" s="65">
        <f>SUM(H6:H19)</f>
        <v>895000</v>
      </c>
      <c r="F20" s="65"/>
      <c r="G20" s="27">
        <v>1</v>
      </c>
      <c r="H20" s="113" t="s">
        <v>18</v>
      </c>
      <c r="I20" s="2"/>
    </row>
    <row r="21" spans="1:9" ht="12.75" customHeight="1">
      <c r="A21" s="38"/>
      <c r="B21" s="39"/>
      <c r="C21" s="50"/>
      <c r="D21" s="50"/>
      <c r="E21" s="65">
        <f>E20*G20</f>
        <v>895000</v>
      </c>
      <c r="F21" s="65"/>
      <c r="G21" s="65"/>
      <c r="H21" s="113"/>
      <c r="I21" s="2"/>
    </row>
    <row r="22" spans="1:9" ht="12.75" customHeight="1">
      <c r="A22" s="38"/>
      <c r="B22" s="39"/>
      <c r="C22" s="50"/>
      <c r="D22" s="50"/>
      <c r="E22" s="65"/>
      <c r="F22" s="65"/>
      <c r="G22" s="65"/>
      <c r="H22" s="113"/>
      <c r="I22" s="2"/>
    </row>
    <row r="23" spans="1:9" ht="17.25" customHeight="1">
      <c r="A23" s="38"/>
      <c r="B23" s="39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40"/>
      <c r="B24" s="41"/>
      <c r="C24" s="53" t="s">
        <v>73</v>
      </c>
      <c r="D24" s="54"/>
      <c r="E24" s="5" t="s">
        <v>74</v>
      </c>
      <c r="F24" s="6">
        <v>250000</v>
      </c>
      <c r="G24" s="3">
        <v>1</v>
      </c>
      <c r="H24" s="6">
        <f>F24*G24</f>
        <v>250000</v>
      </c>
      <c r="I24" s="2"/>
    </row>
    <row r="25" spans="1:9" ht="22.5" customHeight="1">
      <c r="A25" s="85" t="s">
        <v>62</v>
      </c>
      <c r="B25" s="86"/>
      <c r="C25" s="82" t="s">
        <v>77</v>
      </c>
      <c r="D25" s="54"/>
      <c r="E25" s="31" t="s">
        <v>76</v>
      </c>
      <c r="F25" s="6">
        <v>20000</v>
      </c>
      <c r="G25" s="3">
        <v>1</v>
      </c>
      <c r="H25" s="6">
        <f t="shared" ref="H25:H32" si="1">F25*G25</f>
        <v>20000</v>
      </c>
      <c r="I25" s="2"/>
    </row>
    <row r="26" spans="1:9" ht="22.5" customHeight="1">
      <c r="A26" s="87"/>
      <c r="B26" s="88"/>
      <c r="C26" s="82" t="s">
        <v>78</v>
      </c>
      <c r="D26" s="54"/>
      <c r="E26" s="5" t="s">
        <v>75</v>
      </c>
      <c r="F26" s="6">
        <v>0</v>
      </c>
      <c r="G26" s="3">
        <v>1</v>
      </c>
      <c r="H26" s="6">
        <f t="shared" si="1"/>
        <v>0</v>
      </c>
      <c r="I26" s="2"/>
    </row>
    <row r="27" spans="1:9" ht="22.5" customHeight="1">
      <c r="A27" s="87"/>
      <c r="B27" s="88"/>
      <c r="C27" s="63"/>
      <c r="D27" s="64"/>
      <c r="E27" s="5"/>
      <c r="F27" s="6"/>
      <c r="G27" s="3"/>
      <c r="H27" s="6">
        <f t="shared" si="1"/>
        <v>0</v>
      </c>
      <c r="I27" s="2"/>
    </row>
    <row r="28" spans="1:9" ht="22.5" customHeight="1">
      <c r="A28" s="87"/>
      <c r="B28" s="8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2.5" customHeight="1">
      <c r="A29" s="87"/>
      <c r="B29" s="88"/>
      <c r="C29" s="63"/>
      <c r="D29" s="64"/>
      <c r="E29" s="5"/>
      <c r="F29" s="6"/>
      <c r="G29" s="3"/>
      <c r="H29" s="6">
        <f t="shared" si="1"/>
        <v>0</v>
      </c>
      <c r="I29" s="2"/>
    </row>
    <row r="30" spans="1:9" ht="22.5" customHeight="1">
      <c r="A30" s="87"/>
      <c r="B30" s="88"/>
      <c r="C30" s="63"/>
      <c r="D30" s="64"/>
      <c r="E30" s="5"/>
      <c r="F30" s="6"/>
      <c r="G30" s="3"/>
      <c r="H30" s="6">
        <f t="shared" si="1"/>
        <v>0</v>
      </c>
      <c r="I30" s="2"/>
    </row>
    <row r="31" spans="1:9" ht="22.5" customHeight="1">
      <c r="A31" s="87"/>
      <c r="B31" s="88"/>
      <c r="C31" s="63"/>
      <c r="D31" s="64"/>
      <c r="E31" s="5"/>
      <c r="F31" s="6"/>
      <c r="G31" s="3"/>
      <c r="H31" s="6">
        <f t="shared" si="1"/>
        <v>0</v>
      </c>
      <c r="I31" s="2"/>
    </row>
    <row r="32" spans="1:9" ht="22.5" customHeight="1">
      <c r="A32" s="89"/>
      <c r="B32" s="90"/>
      <c r="C32" s="63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30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270000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33</v>
      </c>
      <c r="B35" s="84"/>
      <c r="C35" s="74"/>
      <c r="D35" s="75"/>
      <c r="E35" s="8" t="s">
        <v>4</v>
      </c>
      <c r="F35" s="118">
        <f>SUM(E21,E33)</f>
        <v>1165000</v>
      </c>
      <c r="G35" s="118"/>
      <c r="H35" s="9" t="s">
        <v>18</v>
      </c>
      <c r="I35" s="2"/>
    </row>
    <row r="36" spans="1:9" ht="16.5" customHeight="1">
      <c r="A36" s="83" t="s">
        <v>32</v>
      </c>
      <c r="B36" s="84"/>
      <c r="C36" s="72"/>
      <c r="D36" s="73"/>
      <c r="E36" s="8" t="s">
        <v>19</v>
      </c>
      <c r="F36" s="116">
        <f>F35*1.1-F35</f>
        <v>116500</v>
      </c>
      <c r="G36" s="117"/>
      <c r="H36" s="10"/>
      <c r="I36" s="2"/>
    </row>
    <row r="37" spans="1:9" ht="17.25" customHeight="1">
      <c r="A37" s="83" t="s">
        <v>28</v>
      </c>
      <c r="B37" s="84"/>
      <c r="C37" s="96"/>
      <c r="D37" s="97"/>
      <c r="E37" s="8" t="s">
        <v>27</v>
      </c>
      <c r="F37" s="70" t="s">
        <v>60</v>
      </c>
      <c r="G37" s="71"/>
      <c r="H37" s="30"/>
      <c r="I37" s="2"/>
    </row>
    <row r="38" spans="1:9" ht="19.5" customHeight="1">
      <c r="A38" s="91" t="s">
        <v>29</v>
      </c>
      <c r="B38" s="92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1281500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/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1165000</v>
      </c>
    </row>
    <row r="5" spans="1:6">
      <c r="A5" t="s">
        <v>40</v>
      </c>
      <c r="B5">
        <f>B4*1.13</f>
        <v>1316449.9999999998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2022-04-27T08:08:26Z</cp:lastPrinted>
  <dcterms:created xsi:type="dcterms:W3CDTF">2019-03-28T03:58:09Z</dcterms:created>
  <dcterms:modified xsi:type="dcterms:W3CDTF">2022-04-27T08:08:46Z</dcterms:modified>
</cp:coreProperties>
</file>