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2FBFF01-FDB8-4637-95E1-E60366758BC0}" xr6:coauthVersionLast="47" xr6:coauthVersionMax="47" xr10:uidLastSave="{958BD7EA-F40A-467C-9B26-0EAF6CACB6D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<sst xmlns="http://schemas.openxmlformats.org/spreadsheetml/2006/main" count="76" uniqueCount="66">
  <si>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</si>
  <si>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</si>
  <si>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</si>
  <si>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</si>
  <si>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</si>
  <si>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</si>
  <si>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</si>
  <si>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</si>
  <si>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</si>
  <si>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</si>
  <si>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</si>
  <si>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</si>
  <si>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</si>
  <si>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</si>
  <si>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</si>
  <si>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</si>
  <si>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</si>
  <si>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</si>
  <si>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</si>
  <si>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</si>
  <si>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</si>
  <si>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</si>
  <si>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</si>
  <si>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</si>
  <si>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</si>
  <si>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</si>
  <si>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</si>
  <si>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</si>
  <si>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</si>
  <si>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</si>
  <si>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</si>
  <si>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</si>
  <si>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</si>
  <si>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</si>
  <si>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</si>
  <si>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</si>
  <si>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</si>
  <si>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</si>
  <si>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</si>
  <si>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</si>
  <si>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</si>
  <si>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</si>
  <si>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</si>
  <si>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</si>
  <si>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</si>
  <si>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</si>
  <si>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</si>
  <si>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</si>
  <si>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</si>
  <si>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</si>
  <si>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</si>
  <si>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</si>
  <si>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</si>
  <si>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</si>
  <si>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</si>
  <si>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</si>
  <si>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</si>
  <si>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</si>
  <si>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</si>
  <si>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</si>
  <si>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마이크로닉스 Classic II 1050W 80PLUS GOLD 230V EU 풀모듈러</t>
    <phoneticPr fontId="1" type="noConversion"/>
  </si>
  <si>
    <t>조립및테스트</t>
    <phoneticPr fontId="1" type="noConversion"/>
  </si>
  <si>
    <t>그래픽카드지지대 자석형 삼각대</t>
    <phoneticPr fontId="1" type="noConversion"/>
  </si>
  <si>
    <t>지지대</t>
    <phoneticPr fontId="1" type="noConversion"/>
  </si>
  <si>
    <t>부분업그레이드</t>
    <phoneticPr fontId="1" type="noConversion"/>
  </si>
  <si>
    <t>재조립문의 ( 기존에서 그래픽카드 파워변경 및 드라이버설치)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</si>
</sst>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64</v>
      </c>
      <c r="C1" s="44" t="s">
        <v>54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>
        <v>1092935166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44665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 t="s">
        <v>65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55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60</v>
      </c>
      <c r="D15" s="56"/>
      <c r="E15" s="3" t="s">
        <v>12</v>
      </c>
      <c r="F15" s="6">
        <v>188000</v>
      </c>
      <c r="G15" s="3">
        <v>1</v>
      </c>
      <c r="H15" s="6">
        <f t="shared" si="0"/>
        <v>188000</v>
      </c>
      <c r="I15" s="2"/>
    </row>
    <row r="16" spans="1:9" ht="24" customHeight="1">
      <c r="A16" s="36"/>
      <c r="B16" s="37"/>
      <c r="C16" s="57" t="s">
        <v>62</v>
      </c>
      <c r="D16" s="58"/>
      <c r="E16" s="3" t="s">
        <v>63</v>
      </c>
      <c r="F16" s="6">
        <v>25000</v>
      </c>
      <c r="G16" s="3">
        <v>1</v>
      </c>
      <c r="H16" s="6">
        <f t="shared" si="0"/>
        <v>25000</v>
      </c>
      <c r="I16" s="2"/>
    </row>
    <row r="17" spans="1:9">
      <c r="A17" s="36"/>
      <c r="B17" s="37"/>
      <c r="C17" s="32" t="s">
        <v>15</v>
      </c>
      <c r="D17" s="33"/>
      <c r="E17" s="4" t="s">
        <v>61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50</v>
      </c>
      <c r="D18" s="60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56</v>
      </c>
      <c r="B20" s="39"/>
      <c r="C20" s="52" t="s">
        <v>14</v>
      </c>
      <c r="D20" s="52"/>
      <c r="E20" s="65">
        <f>SUM(H6:H19)</f>
        <v>243000</v>
      </c>
      <c r="F20" s="65"/>
      <c r="G20" s="27">
        <v>1</v>
      </c>
      <c r="H20" s="113" t="s">
        <v>16</v>
      </c>
      <c r="I20" s="2"/>
    </row>
    <row r="21" spans="1:9" ht="12.75" customHeight="1">
      <c r="A21" s="40"/>
      <c r="B21" s="41"/>
      <c r="C21" s="52"/>
      <c r="D21" s="52"/>
      <c r="E21" s="65">
        <f>E20*G20</f>
        <v>243000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19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28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16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31</v>
      </c>
      <c r="B35" s="73"/>
      <c r="C35" s="86"/>
      <c r="D35" s="87"/>
      <c r="E35" s="8" t="s">
        <v>4</v>
      </c>
      <c r="F35" s="118">
        <f>SUM(E21,E33)</f>
        <v>243000</v>
      </c>
      <c r="G35" s="118"/>
      <c r="H35" s="9" t="s">
        <v>16</v>
      </c>
      <c r="I35" s="2"/>
    </row>
    <row r="36" spans="1:9" ht="16.5" customHeight="1">
      <c r="A36" s="72" t="s">
        <v>30</v>
      </c>
      <c r="B36" s="73"/>
      <c r="C36" s="84"/>
      <c r="D36" s="85"/>
      <c r="E36" s="8" t="s">
        <v>17</v>
      </c>
      <c r="F36" s="116">
        <f>F35*1.1-F35</f>
        <v>24300</v>
      </c>
      <c r="G36" s="117"/>
      <c r="H36" s="10"/>
      <c r="I36" s="2"/>
    </row>
    <row r="37" spans="1:9" ht="17.25" customHeight="1">
      <c r="A37" s="72" t="s">
        <v>26</v>
      </c>
      <c r="B37" s="73"/>
      <c r="C37" s="96"/>
      <c r="D37" s="97"/>
      <c r="E37" s="8" t="s">
        <v>25</v>
      </c>
      <c r="F37" s="70" t="s">
        <v>57</v>
      </c>
      <c r="G37" s="71"/>
      <c r="H37" s="30"/>
      <c r="I37" s="2"/>
    </row>
    <row r="38" spans="1:9" ht="19.5" customHeight="1">
      <c r="A38" s="80" t="s">
        <v>27</v>
      </c>
      <c r="B38" s="81"/>
      <c r="C38" s="98">
        <f>SUM(C35:C36)-C37</f>
        <v>0</v>
      </c>
      <c r="D38" s="99"/>
      <c r="E38" s="23" t="s">
        <v>26</v>
      </c>
      <c r="F38" s="120">
        <v>300</v>
      </c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18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267000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59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22</v>
      </c>
      <c r="B2" t="s">
        <v>16</v>
      </c>
      <c r="C2" t="s">
        <v>37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243000</v>
      </c>
    </row>
    <row r="5" spans="1:6">
      <c r="A5" t="s">
        <v>38</v>
      </c>
      <c r="B5">
        <f>B4*1.13</f>
        <v>274590</v>
      </c>
    </row>
    <row r="6" spans="1:6">
      <c r="A6" t="s">
        <v>36</v>
      </c>
    </row>
    <row r="7" spans="1:6">
      <c r="A7" t="s">
        <v>15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2022-04-14T03:31:15Z</cp:lastPrinted>
  <dcterms:created xsi:type="dcterms:W3CDTF">2019-03-28T03:58:09Z</dcterms:created>
  <dcterms:modified xsi:type="dcterms:W3CDTF">2022-04-14T04:06:11Z</dcterms:modified>
</cp:coreProperties>
</file>