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48" documentId="8_{5C5BEBC3-9A9C-4990-81DA-BE09F86B638C}" xr6:coauthVersionLast="47" xr6:coauthVersionMax="47" xr10:uidLastSave="{0777A465-BC3D-4D9F-A4C3-2D13DC16F9DD}"/>
  <bookViews>
    <workbookView xWindow="120" yWindow="120" windowWidth="21645" windowHeight="1489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2" i="1" l="1"/>
  <c r="H18" i="1"/>
  <c r="H19" i="1"/>
  <c r="H32" i="1" l="1"/>
  <c r="A25" i="1" l="1"/>
  <c r="C33" i="1" l="1"/>
  <c r="H39" i="1"/>
  <c r="H7" i="1" l="1"/>
  <c r="H8" i="1"/>
  <c r="H9" i="1"/>
  <c r="H10" i="1"/>
  <c r="H11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s="1"/>
  <c r="E21" i="1" l="1"/>
  <c r="F35" i="1" s="1"/>
  <c r="B4" i="2" s="1"/>
  <c r="B5" i="2" s="1"/>
  <c r="C38" i="1" l="1"/>
  <c r="F39" i="1"/>
  <c r="F36" i="1"/>
</calcChain>
</file>

<file path=xl/sharedStrings.xml><?xml version="1.0" encoding="utf-8"?>
<sst xmlns="http://schemas.openxmlformats.org/spreadsheetml/2006/main" count="81" uniqueCount="73">
  <si>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</si>
  <si>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</si>
  <si>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</si>
  <si>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</si>
  <si>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</si>
  <si>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</si>
  <si>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</si>
  <si>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</si>
  <si>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</si>
  <si>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</si>
  <si>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</si>
  <si>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</si>
  <si>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</si>
  <si>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</si>
  <si>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</si>
  <si>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</si>
  <si>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</si>
  <si>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</si>
  <si>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</si>
  <si>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</si>
  <si>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</si>
  <si>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</si>
  <si>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</si>
  <si>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</si>
  <si>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</si>
  <si>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</si>
  <si>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</si>
  <si>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</si>
  <si>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</si>
  <si>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</si>
  <si>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</si>
  <si>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</si>
  <si>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</si>
  <si>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</si>
  <si>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</si>
  <si>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</si>
  <si>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</si>
  <si>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</si>
  <si>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</si>
  <si>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</si>
  <si>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</si>
  <si>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</si>
  <si>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</si>
  <si>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</si>
  <si>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</si>
  <si>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</si>
  <si>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</si>
  <si>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</si>
  <si>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</si>
  <si>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</si>
  <si>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CPU</t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</si>
  <si>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</si>
  <si>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</si>
  <si>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</si>
  <si>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</si>
  <si>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</si>
  <si>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</si>
  <si>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</si>
  <si>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</si>
  <si>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</si>
  <si>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</si>
  <si>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</si>
  <si>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</si>
  <si>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할인금</t>
    <phoneticPr fontId="1" type="noConversion"/>
  </si>
  <si>
    <t>인텔 펜티엄 골드 G6405 (코멧레이크S 리프레시) (정품)</t>
    <phoneticPr fontId="1" type="noConversion"/>
  </si>
  <si>
    <t>인텔 정품쿨러탑재</t>
    <phoneticPr fontId="1" type="noConversion"/>
  </si>
  <si>
    <t>MSI H510M-A PRO</t>
    <phoneticPr fontId="1" type="noConversion"/>
  </si>
  <si>
    <t>도시바 KBG40ZNV M.2 NVMe (256GB)</t>
    <phoneticPr fontId="1" type="noConversion"/>
  </si>
  <si>
    <t>잘만 EcoMax 500W</t>
    <phoneticPr fontId="1" type="noConversion"/>
  </si>
  <si>
    <t>인텔 UHD610내장그래픽</t>
    <phoneticPr fontId="1" type="noConversion"/>
  </si>
  <si>
    <t>홍대현 고객님</t>
    <phoneticPr fontId="1" type="noConversion"/>
  </si>
  <si>
    <t>스텔라미니</t>
    <phoneticPr fontId="1" type="noConversion"/>
  </si>
  <si>
    <t>삼성전자 DDR4-3200 (16GB)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</si>
</sst>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9" zoomScaleNormal="100" zoomScaleSheetLayoutView="100" zoomScalePageLayoutView="40" workbookViewId="0">
      <selection activeCell="F12" sqref="F1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44</v>
      </c>
      <c r="B1" s="23" t="s">
        <v>70</v>
      </c>
      <c r="C1" s="44" t="s">
        <v>46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1080111044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/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47</v>
      </c>
      <c r="B6" s="35"/>
      <c r="C6" s="61" t="s">
        <v>64</v>
      </c>
      <c r="D6" s="62"/>
      <c r="E6" s="3" t="s">
        <v>50</v>
      </c>
      <c r="F6" s="6">
        <v>85000</v>
      </c>
      <c r="G6" s="3">
        <v>1</v>
      </c>
      <c r="H6" s="6">
        <f>F6*G6</f>
        <v>85000</v>
      </c>
      <c r="I6" s="2"/>
    </row>
    <row r="7" spans="1:9" ht="24" customHeight="1">
      <c r="A7" s="36"/>
      <c r="B7" s="37"/>
      <c r="C7" s="61" t="s">
        <v>65</v>
      </c>
      <c r="D7" s="62"/>
      <c r="E7" s="26" t="s">
        <v>51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36"/>
      <c r="B8" s="37"/>
      <c r="C8" s="115" t="s">
        <v>66</v>
      </c>
      <c r="D8" s="116"/>
      <c r="E8" s="3" t="s">
        <v>52</v>
      </c>
      <c r="F8" s="6">
        <v>83000</v>
      </c>
      <c r="G8" s="3">
        <v>1</v>
      </c>
      <c r="H8" s="6">
        <f t="shared" si="0"/>
        <v>83000</v>
      </c>
      <c r="I8" s="2"/>
    </row>
    <row r="9" spans="1:9" ht="37.5" customHeight="1">
      <c r="A9" s="36"/>
      <c r="B9" s="37"/>
      <c r="C9" s="61" t="s">
        <v>72</v>
      </c>
      <c r="D9" s="62"/>
      <c r="E9" s="3" t="s">
        <v>53</v>
      </c>
      <c r="F9" s="6">
        <v>85000</v>
      </c>
      <c r="G9" s="3">
        <v>1</v>
      </c>
      <c r="H9" s="6">
        <f t="shared" si="0"/>
        <v>85000</v>
      </c>
      <c r="I9" s="2"/>
    </row>
    <row r="10" spans="1:9" ht="24" customHeight="1">
      <c r="A10" s="36"/>
      <c r="B10" s="37"/>
      <c r="C10" s="61" t="s">
        <v>69</v>
      </c>
      <c r="D10" s="62"/>
      <c r="E10" s="3" t="s">
        <v>54</v>
      </c>
      <c r="F10" s="6"/>
      <c r="G10" s="3"/>
      <c r="H10" s="6">
        <f t="shared" si="0"/>
        <v>0</v>
      </c>
      <c r="I10" s="2"/>
    </row>
    <row r="11" spans="1:9" ht="34.5" customHeight="1">
      <c r="A11" s="36"/>
      <c r="B11" s="37"/>
      <c r="C11" s="63" t="s">
        <v>67</v>
      </c>
      <c r="D11" s="64"/>
      <c r="E11" s="3" t="s">
        <v>55</v>
      </c>
      <c r="F11" s="6">
        <v>50000</v>
      </c>
      <c r="G11" s="3">
        <v>1</v>
      </c>
      <c r="H11" s="6">
        <f t="shared" si="0"/>
        <v>50000</v>
      </c>
      <c r="I11" s="2"/>
    </row>
    <row r="12" spans="1:9" ht="24" customHeight="1">
      <c r="A12" s="36"/>
      <c r="B12" s="37"/>
      <c r="C12" s="61"/>
      <c r="D12" s="62"/>
      <c r="E12" s="3" t="s">
        <v>56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/>
      <c r="D13" s="56"/>
      <c r="E13" s="3" t="s">
        <v>57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 t="s">
        <v>71</v>
      </c>
      <c r="D14" s="56"/>
      <c r="E14" s="3" t="s">
        <v>58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36"/>
      <c r="B15" s="37"/>
      <c r="C15" s="55" t="s">
        <v>68</v>
      </c>
      <c r="D15" s="56"/>
      <c r="E15" s="3" t="s">
        <v>59</v>
      </c>
      <c r="F15" s="6">
        <v>33000</v>
      </c>
      <c r="G15" s="3">
        <v>1</v>
      </c>
      <c r="H15" s="6">
        <f t="shared" si="0"/>
        <v>33000</v>
      </c>
      <c r="I15" s="2"/>
    </row>
    <row r="16" spans="1:9" ht="24" customHeight="1">
      <c r="A16" s="36"/>
      <c r="B16" s="37"/>
      <c r="C16" s="57" t="s">
        <v>45</v>
      </c>
      <c r="D16" s="58"/>
      <c r="E16" s="3" t="s">
        <v>60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/>
      <c r="E17" s="4" t="s">
        <v>61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41</v>
      </c>
      <c r="D18" s="60"/>
      <c r="E18" s="4" t="s">
        <v>62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63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48</v>
      </c>
      <c r="B20" s="39"/>
      <c r="C20" s="52" t="s">
        <v>6</v>
      </c>
      <c r="D20" s="52"/>
      <c r="E20" s="67">
        <f>SUM(H6:H19)</f>
        <v>416000</v>
      </c>
      <c r="F20" s="67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7">
        <f>E20*G20</f>
        <v>416000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11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/>
      <c r="D25" s="56"/>
      <c r="E25" s="33"/>
      <c r="F25" s="6"/>
      <c r="G25" s="3"/>
      <c r="H25" s="6">
        <f t="shared" ref="H25:H32" si="1">F25*G25</f>
        <v>0</v>
      </c>
      <c r="I25" s="2"/>
    </row>
    <row r="26" spans="1:9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19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8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22</v>
      </c>
      <c r="B35" s="75"/>
      <c r="C35" s="88"/>
      <c r="D35" s="89"/>
      <c r="E35" s="8" t="s">
        <v>4</v>
      </c>
      <c r="F35" s="119">
        <f>SUM(E21,E33)</f>
        <v>416000</v>
      </c>
      <c r="G35" s="119"/>
      <c r="H35" s="9" t="s">
        <v>8</v>
      </c>
      <c r="I35" s="2"/>
    </row>
    <row r="36" spans="1:9" ht="16.5" customHeight="1">
      <c r="A36" s="74" t="s">
        <v>21</v>
      </c>
      <c r="B36" s="75"/>
      <c r="C36" s="86"/>
      <c r="D36" s="87"/>
      <c r="E36" s="8" t="s">
        <v>9</v>
      </c>
      <c r="F36" s="117">
        <f>F35*1.1-F35</f>
        <v>41600.000000000058</v>
      </c>
      <c r="G36" s="118"/>
      <c r="H36" s="10"/>
      <c r="I36" s="2"/>
    </row>
    <row r="37" spans="1:9" ht="17.25" customHeight="1">
      <c r="A37" s="74" t="s">
        <v>17</v>
      </c>
      <c r="B37" s="75"/>
      <c r="C37" s="97"/>
      <c r="D37" s="98"/>
      <c r="E37" s="8" t="s">
        <v>16</v>
      </c>
      <c r="F37" s="72" t="s">
        <v>49</v>
      </c>
      <c r="G37" s="73"/>
      <c r="H37" s="32"/>
      <c r="I37" s="2"/>
    </row>
    <row r="38" spans="1:9" ht="19.5" customHeight="1">
      <c r="A38" s="82" t="s">
        <v>18</v>
      </c>
      <c r="B38" s="83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457600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43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416000</v>
      </c>
    </row>
    <row r="5" spans="1:6">
      <c r="A5" t="s">
        <v>29</v>
      </c>
      <c r="B5">
        <f>B4*1.13</f>
        <v>470079.99999999994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36</v>
      </c>
      <c r="B8" s="11">
        <v>70000</v>
      </c>
    </row>
    <row r="9" spans="1:6">
      <c r="A9" t="s">
        <v>34</v>
      </c>
      <c r="B9" s="11">
        <v>80000</v>
      </c>
    </row>
    <row r="10" spans="1:6">
      <c r="A10" t="s">
        <v>35</v>
      </c>
      <c r="B10" s="11">
        <v>100000</v>
      </c>
    </row>
    <row r="11" spans="1:6">
      <c r="A11" t="s">
        <v>38</v>
      </c>
      <c r="B11" s="11">
        <v>151200</v>
      </c>
    </row>
    <row r="12" spans="1:6">
      <c r="A12" t="s">
        <v>37</v>
      </c>
      <c r="B12" s="11">
        <v>188000</v>
      </c>
    </row>
    <row r="13" spans="1:6">
      <c r="A13" t="s">
        <v>39</v>
      </c>
      <c r="B13" s="11">
        <v>194290</v>
      </c>
    </row>
    <row r="14" spans="1:6">
      <c r="A14" t="s">
        <v>40</v>
      </c>
      <c r="B14" s="11">
        <v>359000</v>
      </c>
    </row>
    <row r="15" spans="1:6">
      <c r="A15" t="s">
        <v>42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2022-03-26T03:29:41Z</cp:lastPrinted>
  <dcterms:created xsi:type="dcterms:W3CDTF">2019-03-28T03:58:09Z</dcterms:created>
  <dcterms:modified xsi:type="dcterms:W3CDTF">2022-03-30T09:49:27Z</dcterms:modified>
</cp:coreProperties>
</file>