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5D695F75-4517-4B88-A6DA-470E4743F2A9}" xr6:coauthVersionLast="47" xr6:coauthVersionMax="47" xr10:uidLastSave="{A8B34B8E-FDE4-4AA3-8793-C688036278EB}"/>
  <bookViews>
    <workbookView xWindow="2505" yWindow="1800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<sst xmlns="http://schemas.openxmlformats.org/spreadsheetml/2006/main" count="92" uniqueCount="84">
  <si>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</si>
  <si>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</si>
  <si>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</si>
  <si>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</si>
  <si>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</si>
  <si>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</si>
  <si>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</si>
  <si>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</si>
  <si>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</si>
  <si>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</si>
  <si>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</si>
  <si>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</si>
  <si>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</si>
  <si>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</si>
  <si>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</si>
  <si>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</si>
  <si>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</si>
  <si>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</si>
  <si>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</si>
  <si>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</si>
  <si>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</si>
  <si>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</si>
  <si>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</si>
  <si>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</si>
  <si>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</si>
  <si>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</si>
  <si>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</si>
  <si>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</si>
  <si>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</si>
  <si>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</si>
  <si>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</si>
  <si>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</si>
  <si>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</si>
  <si>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</si>
  <si>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</si>
  <si>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</si>
  <si>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</si>
  <si>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</si>
  <si>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</si>
  <si>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</si>
  <si>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</si>
  <si>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</si>
  <si>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</si>
  <si>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</si>
  <si>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</si>
  <si>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</si>
  <si>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</si>
  <si>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</si>
  <si>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</si>
  <si>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</si>
  <si>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</si>
  <si>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</si>
  <si>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</si>
  <si>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</si>
  <si>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</si>
  <si>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</si>
  <si>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</si>
  <si>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</si>
  <si>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</si>
  <si>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</si>
  <si>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</si>
  <si>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</si>
  <si>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</si>
  <si>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PCCOOLER PALADIN 400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</si>
  <si>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</si>
  <si>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</si>
  <si>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MSI 지포스 GTX 1650 벤투스 S OC V1 D5 4GB</t>
    <phoneticPr fontId="1" type="noConversion"/>
  </si>
  <si>
    <t>Western Digital WD BLUE 7200/64M (WD10EZEX, 1TB)</t>
    <phoneticPr fontId="1" type="noConversion"/>
  </si>
  <si>
    <t>마이크로닉스 EM1-Woofer 강화유리 (화이트)</t>
    <phoneticPr fontId="1" type="noConversion"/>
  </si>
  <si>
    <t xml:space="preserve">마이크로닉스 Classic II 풀체인지 600W 80PLUS 230V </t>
    <phoneticPr fontId="1" type="noConversion"/>
  </si>
  <si>
    <t>H510M-A PRO</t>
    <phoneticPr fontId="1" type="noConversion"/>
  </si>
  <si>
    <t>한성컴퓨터 TFG27F16V 1500R 리얼 165 게이밍 무결점</t>
    <phoneticPr fontId="1" type="noConversion"/>
  </si>
  <si>
    <t>모니터</t>
    <phoneticPr fontId="1" type="noConversion"/>
  </si>
  <si>
    <t>COX CK420 화이트 갈축</t>
    <phoneticPr fontId="1" type="noConversion"/>
  </si>
  <si>
    <t>키보드</t>
    <phoneticPr fontId="1" type="noConversion"/>
  </si>
  <si>
    <t>게이밍 장패드 서비스</t>
    <phoneticPr fontId="1" type="noConversion"/>
  </si>
  <si>
    <t>마우스패드</t>
    <phoneticPr fontId="1" type="noConversion"/>
  </si>
  <si>
    <t>할인금</t>
    <phoneticPr fontId="1" type="noConversion"/>
  </si>
  <si>
    <t>홍현영 고객님(리뷰보고오심)</t>
    <phoneticPr fontId="1" type="noConversion"/>
  </si>
  <si>
    <t>n550 7.1 채널 게이밍헤드셋 블랙</t>
    <phoneticPr fontId="1" type="noConversion"/>
  </si>
  <si>
    <t>헤드셋</t>
    <phoneticPr fontId="1" type="noConversion"/>
  </si>
  <si>
    <t>로지텍 무소음 m331 블랙 마우스</t>
    <phoneticPr fontId="1" type="noConversion"/>
  </si>
  <si>
    <t>마우스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</si>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</sst>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1055137977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44640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62</v>
      </c>
      <c r="D6" s="59"/>
      <c r="E6" s="3" t="s">
        <v>52</v>
      </c>
      <c r="F6" s="6">
        <v>211000</v>
      </c>
      <c r="G6" s="3">
        <v>1</v>
      </c>
      <c r="H6" s="6">
        <f>F6*G6</f>
        <v>211000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56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101"/>
      <c r="B11" s="102"/>
      <c r="C11" s="120" t="s">
        <v>65</v>
      </c>
      <c r="D11" s="121"/>
      <c r="E11" s="3" t="s">
        <v>57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58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61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1090000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250000</v>
      </c>
      <c r="G24" s="3">
        <v>1</v>
      </c>
      <c r="H24" s="6">
        <f>F24*G24</f>
        <v>250000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73</v>
      </c>
      <c r="D25" s="95"/>
      <c r="E25" s="33" t="s">
        <v>74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80</v>
      </c>
      <c r="F27" s="6">
        <v>38000</v>
      </c>
      <c r="G27" s="3">
        <v>1</v>
      </c>
      <c r="H27" s="6">
        <f t="shared" si="1"/>
        <v>38000</v>
      </c>
      <c r="I27" s="2"/>
    </row>
    <row r="28" spans="1:9" ht="21.95" customHeight="1">
      <c r="A28" s="80"/>
      <c r="B28" s="81"/>
      <c r="C28" s="96" t="s">
        <v>81</v>
      </c>
      <c r="D28" s="98"/>
      <c r="E28" s="5" t="s">
        <v>82</v>
      </c>
      <c r="F28" s="6">
        <v>30000</v>
      </c>
      <c r="G28" s="3">
        <v>1</v>
      </c>
      <c r="H28" s="6">
        <f t="shared" si="1"/>
        <v>30000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 t="s">
        <v>77</v>
      </c>
      <c r="F30" s="6">
        <v>25000</v>
      </c>
      <c r="G30" s="3">
        <v>-1</v>
      </c>
      <c r="H30" s="6">
        <f t="shared" si="1"/>
        <v>-25000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9"/>
      <c r="E33" s="70">
        <f>SUM(H24:H32)</f>
        <v>328000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>
        <v>1350000</v>
      </c>
      <c r="D35" s="87"/>
      <c r="E35" s="8" t="s">
        <v>4</v>
      </c>
      <c r="F35" s="64">
        <f>SUM(E21,E33)</f>
        <v>1418000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80000</v>
      </c>
      <c r="D36" s="85"/>
      <c r="E36" s="8" t="s">
        <v>9</v>
      </c>
      <c r="F36" s="62">
        <f>F35*1.1-F35</f>
        <v>141800.00000000023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>
        <v>12000</v>
      </c>
      <c r="D37" s="39"/>
      <c r="E37" s="8" t="s">
        <v>16</v>
      </c>
      <c r="F37" s="74" t="s">
        <v>83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1418000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68000</v>
      </c>
    </row>
    <row r="5" spans="1:6">
      <c r="A5" t="s">
        <v>29</v>
      </c>
      <c r="B5">
        <f>B4*1.13</f>
        <v>76840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2022-03-20T03:51:39Z</cp:lastPrinted>
  <dcterms:created xsi:type="dcterms:W3CDTF">2019-03-28T03:58:09Z</dcterms:created>
  <dcterms:modified xsi:type="dcterms:W3CDTF">2022-03-20T07:37:50Z</dcterms:modified>
</cp:coreProperties>
</file>