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B970A5D-58D3-432F-B966-27BC13336D78}" xr6:coauthVersionLast="47" xr6:coauthVersionMax="47" xr10:uidLastSave="{00000000-0000-0000-0000-000000000000}"/>
  <bookViews>
    <workbookView xWindow="2775" yWindow="46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<sst xmlns="http://schemas.openxmlformats.org/spreadsheetml/2006/main" count="91" uniqueCount="82">
  <si>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</si>
  <si>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</si>
  <si>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</si>
  <si>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</si>
  <si>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</si>
  <si>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</si>
  <si>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</si>
  <si>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</si>
  <si>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</si>
  <si>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</si>
  <si>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</si>
  <si>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</si>
  <si>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</si>
  <si>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</si>
  <si>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</si>
  <si>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</si>
  <si>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</si>
  <si>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</si>
  <si>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</si>
  <si>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</si>
  <si>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</si>
  <si>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</si>
  <si>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</si>
  <si>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</si>
  <si>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</si>
  <si>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</si>
  <si>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</si>
  <si>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</si>
  <si>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</si>
  <si>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</si>
  <si>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</si>
  <si>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</si>
  <si>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</si>
  <si>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</si>
  <si>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</si>
  <si>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</si>
  <si>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</si>
  <si>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</si>
  <si>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</si>
  <si>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</si>
  <si>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</si>
  <si>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</si>
  <si>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</si>
  <si>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</si>
  <si>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</si>
  <si>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</si>
  <si>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</si>
  <si>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</si>
  <si>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</si>
  <si>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</si>
  <si>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</si>
  <si>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</si>
  <si>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</si>
  <si>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</si>
  <si>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</si>
  <si>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</si>
  <si>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</si>
  <si>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</si>
  <si>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</si>
  <si>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</si>
  <si>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</si>
  <si>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</si>
  <si>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코어i5-11세대 11400 (로켓레이크S) (정품)</t>
    <phoneticPr fontId="1" type="noConversion"/>
  </si>
  <si>
    <t>삼성전자 DDR4-3200 (16GB)</t>
    <phoneticPr fontId="1" type="noConversion"/>
  </si>
  <si>
    <t>인텔 UHD730 내장그래픽탑재</t>
    <phoneticPr fontId="1" type="noConversion"/>
  </si>
  <si>
    <t>(도시바)   KBG40ZNV M.2 NVMe 256G(일반대비5배 빠릅니다)</t>
    <phoneticPr fontId="1" type="noConversion"/>
  </si>
  <si>
    <t>앱코 NCORE 커넬 강화유리</t>
    <phoneticPr fontId="1" type="noConversion"/>
  </si>
  <si>
    <t>잘만 EcoMax 500W</t>
    <phoneticPr fontId="1" type="noConversion"/>
  </si>
  <si>
    <t>Microsoft Windows 10 Home(DSP 64bit 한글)</t>
  </si>
  <si>
    <t>인텔 정품쿨러</t>
    <phoneticPr fontId="1" type="noConversion"/>
  </si>
  <si>
    <t>디엑스 DX275HDMI 무결점</t>
    <phoneticPr fontId="1" type="noConversion"/>
  </si>
  <si>
    <t>모니터</t>
    <phoneticPr fontId="1" type="noConversion"/>
  </si>
  <si>
    <t>사무용 키보드 마우스 유선셋트 서비스</t>
    <phoneticPr fontId="1" type="noConversion"/>
  </si>
  <si>
    <t>마우스패드 서비스</t>
    <phoneticPr fontId="1" type="noConversion"/>
  </si>
  <si>
    <t>키보드</t>
    <phoneticPr fontId="1" type="noConversion"/>
  </si>
  <si>
    <t>마우스패드</t>
    <phoneticPr fontId="1" type="noConversion"/>
  </si>
  <si>
    <t>듀얼전용 케이블서비스</t>
    <phoneticPr fontId="1" type="noConversion"/>
  </si>
  <si>
    <t>케이블</t>
    <phoneticPr fontId="1" type="noConversion"/>
  </si>
  <si>
    <t>ASRock H510M-HDV/M.2</t>
    <phoneticPr fontId="1" type="noConversion"/>
  </si>
  <si>
    <t>QCAM M40  720p</t>
    <phoneticPr fontId="1" type="noConversion"/>
  </si>
  <si>
    <t>카메라</t>
    <phoneticPr fontId="1" type="noConversion"/>
  </si>
  <si>
    <t>아산병원 임은경선생님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</si>
</sst>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sz val="9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176" fontId="12" fillId="2" borderId="14" xfId="0" applyNumberFormat="1" applyFont="1" applyFill="1" applyBorder="1" applyAlignment="1">
      <alignment horizontal="center" vertical="center"/>
    </xf>
    <xf numFmtId="176" fontId="1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2" zoomScaleNormal="100" zoomScaleSheetLayoutView="100" zoomScalePageLayoutView="7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56</v>
      </c>
      <c r="B1" s="23" t="s">
        <v>81</v>
      </c>
      <c r="C1" s="44" t="s">
        <v>58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44621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59</v>
      </c>
      <c r="B6" s="35"/>
      <c r="C6" s="61" t="s">
        <v>62</v>
      </c>
      <c r="D6" s="62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4" customHeight="1">
      <c r="A7" s="36"/>
      <c r="B7" s="37"/>
      <c r="C7" s="61" t="s">
        <v>69</v>
      </c>
      <c r="D7" s="62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78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36"/>
      <c r="B9" s="37"/>
      <c r="C9" s="61" t="s">
        <v>63</v>
      </c>
      <c r="D9" s="62"/>
      <c r="E9" s="3" t="s">
        <v>8</v>
      </c>
      <c r="F9" s="6">
        <v>86000</v>
      </c>
      <c r="G9" s="3">
        <v>1</v>
      </c>
      <c r="H9" s="6">
        <f t="shared" si="0"/>
        <v>86000</v>
      </c>
      <c r="I9" s="2"/>
    </row>
    <row r="10" spans="1:9" ht="24" customHeight="1">
      <c r="A10" s="36"/>
      <c r="B10" s="37"/>
      <c r="C10" s="61" t="s">
        <v>64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65</v>
      </c>
      <c r="D11" s="64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66</v>
      </c>
      <c r="D14" s="56"/>
      <c r="E14" s="3" t="s">
        <v>13</v>
      </c>
      <c r="F14" s="6">
        <v>29000</v>
      </c>
      <c r="G14" s="3">
        <v>1</v>
      </c>
      <c r="H14" s="6">
        <f t="shared" si="0"/>
        <v>29000</v>
      </c>
      <c r="I14" s="2"/>
    </row>
    <row r="15" spans="1:9" ht="24" customHeight="1">
      <c r="A15" s="36"/>
      <c r="B15" s="37"/>
      <c r="C15" s="55" t="s">
        <v>67</v>
      </c>
      <c r="D15" s="56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6"/>
      <c r="B16" s="37"/>
      <c r="C16" s="57"/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68</v>
      </c>
      <c r="D18" s="60"/>
      <c r="E18" s="4" t="s">
        <v>25</v>
      </c>
      <c r="F18" s="7">
        <v>150000</v>
      </c>
      <c r="G18" s="4">
        <v>1</v>
      </c>
      <c r="H18" s="6">
        <f t="shared" si="0"/>
        <v>150000</v>
      </c>
      <c r="I18" s="2"/>
    </row>
    <row r="19" spans="1:9">
      <c r="A19" s="36"/>
      <c r="B19" s="37"/>
      <c r="C19" s="53"/>
      <c r="D19" s="54"/>
      <c r="E19" s="4" t="s">
        <v>57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60</v>
      </c>
      <c r="B20" s="39"/>
      <c r="C20" s="52" t="s">
        <v>18</v>
      </c>
      <c r="D20" s="52"/>
      <c r="E20" s="67">
        <f>SUM(H6:H19)</f>
        <v>730000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730000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70</v>
      </c>
      <c r="D24" s="56"/>
      <c r="E24" s="5" t="s">
        <v>71</v>
      </c>
      <c r="F24" s="6">
        <v>170000</v>
      </c>
      <c r="G24" s="3">
        <v>2</v>
      </c>
      <c r="H24" s="6">
        <f>F24*G24</f>
        <v>340000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72</v>
      </c>
      <c r="D25" s="56"/>
      <c r="E25" s="3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73</v>
      </c>
      <c r="D26" s="56"/>
      <c r="E26" s="5" t="s">
        <v>75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65" t="s">
        <v>76</v>
      </c>
      <c r="D27" s="66"/>
      <c r="E27" s="5" t="s">
        <v>77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8"/>
      <c r="B28" s="79"/>
      <c r="C28" s="65" t="s">
        <v>79</v>
      </c>
      <c r="D28" s="66"/>
      <c r="E28" s="5" t="s">
        <v>80</v>
      </c>
      <c r="F28" s="6">
        <v>30000</v>
      </c>
      <c r="G28" s="3">
        <v>1</v>
      </c>
      <c r="H28" s="6">
        <f t="shared" si="1"/>
        <v>30000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370000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1100000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/>
      <c r="D36" s="87"/>
      <c r="E36" s="8" t="s">
        <v>21</v>
      </c>
      <c r="F36" s="117">
        <f>F35*1.1-F35</f>
        <v>110000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61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3000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1207000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I9" sqref="I9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1100000</v>
      </c>
    </row>
    <row r="5" spans="1:6">
      <c r="A5" t="s">
        <v>42</v>
      </c>
      <c r="B5">
        <f>B4*1.13</f>
        <v>1242999.9999999998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2022-03-01T05:50:51Z</cp:lastPrinted>
  <dcterms:created xsi:type="dcterms:W3CDTF">2019-03-28T03:58:09Z</dcterms:created>
  <dcterms:modified xsi:type="dcterms:W3CDTF">2022-03-01T09:31:05Z</dcterms:modified>
</cp:coreProperties>
</file>