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096C80-976B-48D4-A799-76D7DED26047}" xr6:coauthVersionLast="47" xr6:coauthVersionMax="47" xr10:uidLastSave="{00000000-0000-0000-0000-000000000000}"/>
  <bookViews>
    <workbookView xWindow="4890" yWindow="25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<sst xmlns="http://schemas.openxmlformats.org/spreadsheetml/2006/main" count="88" uniqueCount="79">
  <si>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</si>
  <si>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</si>
  <si>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</si>
  <si>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</si>
  <si>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</si>
  <si>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</si>
  <si>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</si>
  <si>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</si>
  <si>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</si>
  <si>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</si>
  <si>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</si>
  <si>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</si>
  <si>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</si>
  <si>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</si>
  <si>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</si>
  <si>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</si>
  <si>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</si>
  <si>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</si>
  <si>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</si>
  <si>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</si>
  <si>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</si>
  <si>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</si>
  <si>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</si>
  <si>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</si>
  <si>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</si>
  <si>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</si>
  <si>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</si>
  <si>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</si>
  <si>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</si>
  <si>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</si>
  <si>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</si>
  <si>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</si>
  <si>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</si>
  <si>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</si>
  <si>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</si>
  <si>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</si>
  <si>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</si>
  <si>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</si>
  <si>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</si>
  <si>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</si>
  <si>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</si>
  <si>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</si>
  <si>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</si>
  <si>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</si>
  <si>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</si>
  <si>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</si>
  <si>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</si>
  <si>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</si>
  <si>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</si>
  <si>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</si>
  <si>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</si>
  <si>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</si>
  <si>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</si>
  <si>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</si>
  <si>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</si>
  <si>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</si>
  <si>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</si>
  <si>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</si>
  <si>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</si>
  <si>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</si>
  <si>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</si>
  <si>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</si>
  <si>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</si>
  <si>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</si>
  <si>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</si>
  <si>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</si>
  <si>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</si>
  <si>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</si>
  <si>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</si>
  <si>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</si>
  <si>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Segotep Frozen Tower T5 (Silver)</t>
    <phoneticPr fontId="1" type="noConversion"/>
  </si>
  <si>
    <t>MSI H510M-A PRO</t>
    <phoneticPr fontId="1" type="noConversion"/>
  </si>
  <si>
    <t>삼성전자 DDR4-3200 (16GB)</t>
    <phoneticPr fontId="1" type="noConversion"/>
  </si>
  <si>
    <t>앱코 NCORE CNM202 (블랙)</t>
    <phoneticPr fontId="1" type="noConversion"/>
  </si>
  <si>
    <t>마이크로닉스 Classic II 풀체인지 600W 80PLUS 230V</t>
    <phoneticPr fontId="1" type="noConversion"/>
  </si>
  <si>
    <t>GIGABYTE 라데온 RX 6500 XT Gaming OC D6 4GB   GTX1060 3G보다 성능높아요</t>
    <phoneticPr fontId="1" type="noConversion"/>
  </si>
  <si>
    <t xml:space="preserve">인텔 코어i5-10세대 10400F (코멧레이크S) </t>
    <phoneticPr fontId="1" type="noConversion"/>
  </si>
  <si>
    <t>Western Digital WD BLUE SN550 M.2 NVMe (500GB) 일반대비 5배빨라요</t>
    <phoneticPr fontId="1" type="noConversion"/>
  </si>
  <si>
    <t>정근영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</si>
</sst>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1"/>
      <c r="F1" s="102"/>
      <c r="G1" s="102"/>
      <c r="H1" s="103"/>
    </row>
    <row r="2" spans="1:9" ht="22.5" customHeight="1">
      <c r="A2" s="15" t="s">
        <v>44</v>
      </c>
      <c r="B2" s="22">
        <v>1045751695</v>
      </c>
      <c r="C2" s="46"/>
      <c r="D2" s="47"/>
      <c r="E2" s="104"/>
      <c r="F2" s="105"/>
      <c r="G2" s="105"/>
      <c r="H2" s="106"/>
    </row>
    <row r="3" spans="1:9" ht="22.5" customHeight="1">
      <c r="A3" s="15" t="s">
        <v>45</v>
      </c>
      <c r="B3" s="17">
        <f ca="1">TODAY()</f>
        <v>44599</v>
      </c>
      <c r="C3" s="16" t="s">
        <v>46</v>
      </c>
      <c r="D3" s="21"/>
      <c r="E3" s="104"/>
      <c r="F3" s="105"/>
      <c r="G3" s="105"/>
      <c r="H3" s="106"/>
    </row>
    <row r="4" spans="1:9" ht="22.5" customHeight="1">
      <c r="A4" s="14" t="s">
        <v>43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76</v>
      </c>
      <c r="D6" s="62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3" t="s">
        <v>71</v>
      </c>
      <c r="D8" s="11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123" t="s">
        <v>75</v>
      </c>
      <c r="D10" s="122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34.5" customHeight="1">
      <c r="A11" s="36"/>
      <c r="B11" s="37"/>
      <c r="C11" s="123" t="s">
        <v>77</v>
      </c>
      <c r="D11" s="122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5">
        <f>SUM(H6:H19)</f>
        <v>1014000</v>
      </c>
      <c r="F20" s="65"/>
      <c r="G20" s="29">
        <v>1</v>
      </c>
      <c r="H20" s="112" t="s">
        <v>20</v>
      </c>
      <c r="I20" s="2"/>
    </row>
    <row r="21" spans="1:9" ht="12.75" customHeight="1">
      <c r="A21" s="40"/>
      <c r="B21" s="41"/>
      <c r="C21" s="52"/>
      <c r="D21" s="52"/>
      <c r="E21" s="65">
        <f>E20*G20</f>
        <v>1014000</v>
      </c>
      <c r="F21" s="65"/>
      <c r="G21" s="65"/>
      <c r="H21" s="112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2"/>
      <c r="I22" s="2"/>
    </row>
    <row r="23" spans="1:9" ht="17.25" customHeight="1">
      <c r="A23" s="40"/>
      <c r="B23" s="41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6"/>
      <c r="B27" s="77"/>
      <c r="C27" s="63"/>
      <c r="D27" s="64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7">
        <f>SUM(E21,E33)</f>
        <v>1014000</v>
      </c>
      <c r="G35" s="117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5">
        <f>F35*1.1-F35</f>
        <v>101400</v>
      </c>
      <c r="G36" s="116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65</v>
      </c>
      <c r="G37" s="71"/>
      <c r="H37" s="32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5" t="s">
        <v>30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30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1115400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1014000</v>
      </c>
    </row>
    <row r="5" spans="1:6">
      <c r="A5" t="s">
        <v>42</v>
      </c>
      <c r="B5">
        <f>B4*1.13</f>
        <v>1145820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2022-02-07T06:06:19Z</dcterms:modified>
</cp:coreProperties>
</file>