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19185A2-D390-4922-BA00-6D4139263957}" xr6:coauthVersionLast="46" xr6:coauthVersionMax="46" xr10:uidLastSave="{00000000-0000-0000-0000-000000000000}"/>
  <bookViews>
    <workbookView xWindow="12570" yWindow="180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<sst xmlns="http://schemas.openxmlformats.org/spreadsheetml/2006/main" count="87" uniqueCount="76">
  <si>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</si>
  <si>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</si>
  <si>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</si>
  <si>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</si>
  <si>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</si>
  <si>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</si>
  <si>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</si>
  <si>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</si>
  <si>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</si>
  <si>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</si>
  <si>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</si>
  <si>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</si>
  <si>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</si>
  <si>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</si>
  <si>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</si>
  <si>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</si>
  <si>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</si>
  <si>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</si>
  <si>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</si>
  <si>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</si>
  <si>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</si>
  <si>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</si>
  <si>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</si>
  <si>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</si>
  <si>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</si>
  <si>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</si>
  <si>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</si>
  <si>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</si>
  <si>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</si>
  <si>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</si>
  <si>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</si>
  <si>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</si>
  <si>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</si>
  <si>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</si>
  <si>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</si>
  <si>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</si>
  <si>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</si>
  <si>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</si>
  <si>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</si>
  <si>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</si>
  <si>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</si>
  <si>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</si>
  <si>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</si>
  <si>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</si>
  <si>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</si>
  <si>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</si>
  <si>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</si>
  <si>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</si>
  <si>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</si>
  <si>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</si>
  <si>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</si>
  <si>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</si>
  <si>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</si>
  <si>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</si>
  <si>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</si>
  <si>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</si>
  <si>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</si>
  <si>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</si>
  <si>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</si>
  <si>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</si>
  <si>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</si>
  <si>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</si>
  <si>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</si>
  <si>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</si>
  <si>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</si>
  <si>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</si>
  <si>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</si>
  <si>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</si>
  <si>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</si>
  <si>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강재현(6층휴대폰)</t>
    <phoneticPr fontId="1" type="noConversion"/>
  </si>
  <si>
    <t>내선6433</t>
    <phoneticPr fontId="1" type="noConversion"/>
  </si>
  <si>
    <t>I5-10400 정품박스</t>
    <phoneticPr fontId="1" type="noConversion"/>
  </si>
  <si>
    <t>인텔정품쿨러 탑재</t>
    <phoneticPr fontId="1" type="noConversion"/>
  </si>
  <si>
    <t>MSI H510M-A PRO</t>
    <phoneticPr fontId="1" type="noConversion"/>
  </si>
  <si>
    <t>기존</t>
    <phoneticPr fontId="1" type="noConversion"/>
  </si>
  <si>
    <t xml:space="preserve">SK하이닉스 S31 1TB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</si>
</sst>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4" sqref="E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69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43</v>
      </c>
      <c r="B2" s="22" t="s">
        <v>70</v>
      </c>
      <c r="C2" s="46"/>
      <c r="D2" s="47"/>
      <c r="E2" s="106"/>
      <c r="F2" s="107"/>
      <c r="G2" s="107"/>
      <c r="H2" s="108"/>
    </row>
    <row r="3" spans="1:9" ht="22.5" customHeight="1">
      <c r="A3" s="15" t="s">
        <v>44</v>
      </c>
      <c r="B3" s="17">
        <f ca="1">TODAY()</f>
        <v>44525</v>
      </c>
      <c r="C3" s="16" t="s">
        <v>45</v>
      </c>
      <c r="D3" s="21"/>
      <c r="E3" s="106"/>
      <c r="F3" s="107"/>
      <c r="G3" s="107"/>
      <c r="H3" s="108"/>
    </row>
    <row r="4" spans="1:9" ht="22.5" customHeight="1">
      <c r="A4" s="14" t="s">
        <v>42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71</v>
      </c>
      <c r="D6" s="62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14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155000</v>
      </c>
      <c r="G11" s="3">
        <v>1</v>
      </c>
      <c r="H11" s="6">
        <f t="shared" si="0"/>
        <v>155000</v>
      </c>
      <c r="I11" s="2"/>
    </row>
    <row r="12" spans="1:9" ht="24" customHeight="1">
      <c r="A12" s="36"/>
      <c r="B12" s="37"/>
      <c r="C12" s="61"/>
      <c r="D12" s="62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12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13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46</v>
      </c>
      <c r="E17" s="4" t="s">
        <v>16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54</v>
      </c>
      <c r="D18" s="60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17</v>
      </c>
      <c r="D20" s="52"/>
      <c r="E20" s="67">
        <f>SUM(H6:H19)</f>
        <v>520000</v>
      </c>
      <c r="F20" s="67"/>
      <c r="G20" s="29">
        <v>1</v>
      </c>
      <c r="H20" s="114" t="s">
        <v>19</v>
      </c>
      <c r="I20" s="2"/>
    </row>
    <row r="21" spans="1:9" ht="12.75" customHeight="1">
      <c r="A21" s="40"/>
      <c r="B21" s="41"/>
      <c r="C21" s="52"/>
      <c r="D21" s="52"/>
      <c r="E21" s="67">
        <f>E20*G20</f>
        <v>520000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22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31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19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34</v>
      </c>
      <c r="B35" s="75"/>
      <c r="C35" s="88"/>
      <c r="D35" s="89"/>
      <c r="E35" s="8" t="s">
        <v>4</v>
      </c>
      <c r="F35" s="119">
        <f>SUM(E21,E33)</f>
        <v>520000</v>
      </c>
      <c r="G35" s="119"/>
      <c r="H35" s="9" t="s">
        <v>19</v>
      </c>
      <c r="I35" s="2"/>
    </row>
    <row r="36" spans="1:9" ht="16.5" customHeight="1">
      <c r="A36" s="74" t="s">
        <v>33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20</v>
      </c>
      <c r="F36" s="117">
        <f>F35*1.1-F35</f>
        <v>52000</v>
      </c>
      <c r="G36" s="118"/>
      <c r="H36" s="10"/>
      <c r="I36" s="2"/>
    </row>
    <row r="37" spans="1:9" ht="17.25" customHeight="1">
      <c r="A37" s="74" t="s">
        <v>29</v>
      </c>
      <c r="B37" s="75"/>
      <c r="C37" s="97"/>
      <c r="D37" s="98"/>
      <c r="E37" s="8" t="s">
        <v>28</v>
      </c>
      <c r="F37" s="72" t="s">
        <v>64</v>
      </c>
      <c r="G37" s="73"/>
      <c r="H37" s="32"/>
      <c r="I37" s="2"/>
    </row>
    <row r="38" spans="1:9" ht="19.5" customHeight="1">
      <c r="A38" s="82" t="s">
        <v>30</v>
      </c>
      <c r="B38" s="83"/>
      <c r="C38" s="99">
        <f>SUM(C35:C36)-C37</f>
        <v>0</v>
      </c>
      <c r="D38" s="100"/>
      <c r="E38" s="25" t="s">
        <v>29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21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572000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520000</v>
      </c>
    </row>
    <row r="5" spans="1:6">
      <c r="A5" t="s">
        <v>41</v>
      </c>
      <c r="B5">
        <f>B4*1.13</f>
        <v>587600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2021-11-25T03:29:21Z</dcterms:modified>
</cp:coreProperties>
</file>