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5E48E302-CFA8-43DC-87A9-670BAC4A3443}" xr6:coauthVersionLast="47" xr6:coauthVersionMax="47" xr10:uidLastSave="{798EB98B-19EB-418E-8ABA-B481FFE097D5}"/>
  <bookViews>
    <workbookView xWindow="9375" yWindow="1935" windowWidth="28800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/>
  <c r="C36" i="1"/>
  <c r="C38" i="1" s="1"/>
  <c r="F36" i="1"/>
</calcChain>
</file>

<file path=xl/sharedStrings.xml><?xml version="1.0" encoding="utf-8"?>
<sst xmlns="http://schemas.openxmlformats.org/spreadsheetml/2006/main" count="91" uniqueCount="83">
  <si>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</si>
  <si>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</si>
  <si>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</si>
  <si>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</si>
  <si>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</si>
  <si>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</si>
  <si>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</si>
  <si>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</si>
  <si>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</si>
  <si>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</si>
  <si>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</si>
  <si>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</si>
  <si>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</si>
  <si>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</si>
  <si>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</si>
  <si>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</si>
  <si>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</si>
  <si>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</si>
  <si>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</si>
  <si>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</si>
  <si>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</si>
  <si>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</si>
  <si>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</si>
  <si>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</si>
  <si>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</si>
  <si>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</si>
  <si>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</si>
  <si>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</si>
  <si>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</si>
  <si>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</si>
  <si>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</si>
  <si>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</si>
  <si>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</si>
  <si>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</si>
  <si>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</si>
  <si>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</si>
  <si>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</si>
  <si>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</si>
  <si>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</si>
  <si>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</si>
  <si>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</si>
  <si>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</si>
  <si>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</si>
  <si>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</si>
  <si>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</si>
  <si>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</si>
  <si>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</si>
  <si>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</si>
  <si>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</si>
  <si>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</si>
  <si>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</si>
  <si>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</si>
  <si>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</si>
  <si>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</si>
  <si>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</si>
  <si>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</si>
  <si>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</si>
  <si>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</si>
  <si>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</si>
  <si>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</si>
  <si>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</si>
  <si>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</si>
  <si>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</si>
  <si>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</si>
  <si>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마우스패드</t>
    <phoneticPr fontId="1" type="noConversion"/>
  </si>
  <si>
    <t>써모랩 TRINITY WHITE LED 6.0</t>
    <phoneticPr fontId="1" type="noConversion"/>
  </si>
  <si>
    <t>MSI MAG B460M 박격포</t>
    <phoneticPr fontId="1" type="noConversion"/>
  </si>
  <si>
    <t>삼성전자 DDR4-3200 (16GB)</t>
    <phoneticPr fontId="1" type="noConversion"/>
  </si>
  <si>
    <t>MSI 지포스 GTX 1660 벤투스 S OC D5 6GB</t>
    <phoneticPr fontId="1" type="noConversion"/>
  </si>
  <si>
    <t>SK하이닉스 Gold P31 M.2 NVMe (500GB)</t>
    <phoneticPr fontId="1" type="noConversion"/>
  </si>
  <si>
    <t>Seagate BarraCuda 7200/256M (ST2000DM008, 2TB)</t>
    <phoneticPr fontId="1" type="noConversion"/>
  </si>
  <si>
    <t>DAVEN FT903 MESH 강화유리 (블랙)</t>
    <phoneticPr fontId="1" type="noConversion"/>
  </si>
  <si>
    <t>마이크로닉스 Classic II 600W 80PLUS 230V EU</t>
    <phoneticPr fontId="1" type="noConversion"/>
  </si>
  <si>
    <t>이체 및 세금계산서</t>
  </si>
  <si>
    <t>인텔 코어i7-10세대 10700F (코멧레이크S) (정품)</t>
    <phoneticPr fontId="1" type="noConversion"/>
  </si>
  <si>
    <t>㈜어댑트</t>
    <phoneticPr fontId="1" type="noConversion"/>
  </si>
  <si>
    <t>래안텍 EdgeArt Q2775K HDR WQHD 베젤리스 리얼75 게이밍 무결점</t>
    <phoneticPr fontId="1" type="noConversion"/>
  </si>
  <si>
    <t>모니터</t>
    <phoneticPr fontId="1" type="noConversion"/>
  </si>
  <si>
    <t>키보드마우스 set합본</t>
    <phoneticPr fontId="1" type="noConversion"/>
  </si>
  <si>
    <t>키보드마우스</t>
    <phoneticPr fontId="1" type="noConversion"/>
  </si>
  <si>
    <t>게이밍 장패드</t>
    <phoneticPr fontId="1" type="noConversion"/>
  </si>
  <si>
    <t>DP 케이블</t>
    <phoneticPr fontId="1" type="noConversion"/>
  </si>
  <si>
    <t>기타 케이블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</si>
</sst>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E30" sqref="E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75</v>
      </c>
      <c r="C1" s="109" t="s">
        <v>61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44377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62</v>
      </c>
      <c r="B6" s="100"/>
      <c r="C6" s="58" t="s">
        <v>74</v>
      </c>
      <c r="D6" s="59"/>
      <c r="E6" s="3" t="s">
        <v>6</v>
      </c>
      <c r="F6" s="6">
        <v>360000</v>
      </c>
      <c r="G6" s="3">
        <v>1</v>
      </c>
      <c r="H6" s="6">
        <f>F6*G6</f>
        <v>360000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15</v>
      </c>
      <c r="F7" s="6">
        <v>42000</v>
      </c>
      <c r="G7" s="3">
        <v>1</v>
      </c>
      <c r="H7" s="6">
        <f t="shared" ref="H7:H19" si="0">F7*G7</f>
        <v>42000</v>
      </c>
      <c r="I7" s="2"/>
    </row>
    <row r="8" spans="1:9" ht="25.5" customHeight="1">
      <c r="A8" s="101"/>
      <c r="B8" s="102"/>
      <c r="C8" s="60" t="s">
        <v>66</v>
      </c>
      <c r="D8" s="61"/>
      <c r="E8" s="3" t="s">
        <v>7</v>
      </c>
      <c r="F8" s="6">
        <v>144000</v>
      </c>
      <c r="G8" s="3">
        <v>1</v>
      </c>
      <c r="H8" s="6">
        <f t="shared" si="0"/>
        <v>144000</v>
      </c>
      <c r="I8" s="2"/>
    </row>
    <row r="9" spans="1:9" ht="37.5" customHeight="1">
      <c r="A9" s="101"/>
      <c r="B9" s="102"/>
      <c r="C9" s="58" t="s">
        <v>67</v>
      </c>
      <c r="D9" s="59"/>
      <c r="E9" s="3" t="s">
        <v>8</v>
      </c>
      <c r="F9" s="6">
        <v>90000</v>
      </c>
      <c r="G9" s="3">
        <v>2</v>
      </c>
      <c r="H9" s="6">
        <f t="shared" si="0"/>
        <v>180000</v>
      </c>
      <c r="I9" s="2"/>
    </row>
    <row r="10" spans="1:9" ht="24" customHeight="1">
      <c r="A10" s="101"/>
      <c r="B10" s="102"/>
      <c r="C10" s="58" t="s">
        <v>68</v>
      </c>
      <c r="D10" s="59"/>
      <c r="E10" s="3" t="s">
        <v>9</v>
      </c>
      <c r="F10" s="6">
        <v>470000</v>
      </c>
      <c r="G10" s="3">
        <v>1</v>
      </c>
      <c r="H10" s="6">
        <f t="shared" si="0"/>
        <v>470000</v>
      </c>
      <c r="I10" s="2"/>
    </row>
    <row r="11" spans="1:9" ht="34.5" customHeight="1">
      <c r="A11" s="101"/>
      <c r="B11" s="102"/>
      <c r="C11" s="122" t="s">
        <v>69</v>
      </c>
      <c r="D11" s="123"/>
      <c r="E11" s="3" t="s">
        <v>10</v>
      </c>
      <c r="F11" s="6">
        <v>99000</v>
      </c>
      <c r="G11" s="3">
        <v>1</v>
      </c>
      <c r="H11" s="6">
        <f t="shared" si="0"/>
        <v>99000</v>
      </c>
      <c r="I11" s="2"/>
    </row>
    <row r="12" spans="1:9" ht="24" customHeight="1">
      <c r="A12" s="101"/>
      <c r="B12" s="102"/>
      <c r="C12" s="58" t="s">
        <v>70</v>
      </c>
      <c r="D12" s="59"/>
      <c r="E12" s="3" t="s">
        <v>11</v>
      </c>
      <c r="F12" s="6">
        <v>68000</v>
      </c>
      <c r="G12" s="3">
        <v>1</v>
      </c>
      <c r="H12" s="6">
        <f t="shared" si="0"/>
        <v>68000</v>
      </c>
      <c r="I12" s="2"/>
    </row>
    <row r="13" spans="1:9" ht="24" customHeight="1">
      <c r="A13" s="101"/>
      <c r="B13" s="102"/>
      <c r="C13" s="94"/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71</v>
      </c>
      <c r="D14" s="95"/>
      <c r="E14" s="3" t="s">
        <v>13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14</v>
      </c>
      <c r="F15" s="6">
        <v>59000</v>
      </c>
      <c r="G15" s="3">
        <v>1</v>
      </c>
      <c r="H15" s="6">
        <f t="shared" si="0"/>
        <v>59000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63</v>
      </c>
      <c r="B20" s="104"/>
      <c r="C20" s="115" t="s">
        <v>18</v>
      </c>
      <c r="D20" s="115"/>
      <c r="E20" s="69">
        <f>SUM(H6:H19)</f>
        <v>1527000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1527000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76</v>
      </c>
      <c r="D24" s="95"/>
      <c r="E24" s="5" t="s">
        <v>77</v>
      </c>
      <c r="F24" s="6">
        <v>209000</v>
      </c>
      <c r="G24" s="3">
        <v>2</v>
      </c>
      <c r="H24" s="6">
        <f>F24*G24</f>
        <v>418000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78</v>
      </c>
      <c r="D25" s="95"/>
      <c r="E25" s="33" t="s">
        <v>79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0"/>
      <c r="B26" s="81"/>
      <c r="C26" s="96" t="s">
        <v>80</v>
      </c>
      <c r="D26" s="95"/>
      <c r="E26" s="5" t="s">
        <v>64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0"/>
      <c r="B27" s="81"/>
      <c r="C27" s="97" t="s">
        <v>81</v>
      </c>
      <c r="D27" s="98"/>
      <c r="E27" s="5" t="s">
        <v>82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418000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1945000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194500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73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2139500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1945000</v>
      </c>
    </row>
    <row r="5" spans="1:6">
      <c r="A5" t="s">
        <v>42</v>
      </c>
      <c r="B5">
        <f>B4*1.13</f>
        <v>2197850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2021-06-30T02:55:05Z</cp:lastPrinted>
  <dcterms:created xsi:type="dcterms:W3CDTF">2019-03-28T03:58:09Z</dcterms:created>
  <dcterms:modified xsi:type="dcterms:W3CDTF">2021-06-30T05:44:52Z</dcterms:modified>
</cp:coreProperties>
</file>