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F572D09F-B07A-42CD-8DF6-D1F418BE591E}" xr6:coauthVersionLast="46" xr6:coauthVersionMax="46" xr10:uidLastSave="{00000000-0000-0000-0000-000000000000}"/>
  <bookViews>
    <workbookView xWindow="510" yWindow="288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<sst xmlns="http://schemas.openxmlformats.org/spreadsheetml/2006/main" count="85" uniqueCount="75">
  <si>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</si>
  <si>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</si>
  <si>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</si>
  <si>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</si>
  <si>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</si>
  <si>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</si>
  <si>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</si>
  <si>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</si>
  <si>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</si>
  <si>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</si>
  <si>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</si>
  <si>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</si>
  <si>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</si>
  <si>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</si>
  <si>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</si>
  <si>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</si>
  <si>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</si>
  <si>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</si>
  <si>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</si>
  <si>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</si>
  <si>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</si>
  <si>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</si>
  <si>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</si>
  <si>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</si>
  <si>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</si>
  <si>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</si>
  <si>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</si>
  <si>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</si>
  <si>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</si>
  <si>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</si>
  <si>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</si>
  <si>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</si>
  <si>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</si>
  <si>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</si>
  <si>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</si>
  <si>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</si>
  <si>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</si>
  <si>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</si>
  <si>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</si>
  <si>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</si>
  <si>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</si>
  <si>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</si>
  <si>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</si>
  <si>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</si>
  <si>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</si>
  <si>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</si>
  <si>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</si>
  <si>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</si>
  <si>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</si>
  <si>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</si>
  <si>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</si>
  <si>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</si>
  <si>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</si>
  <si>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</si>
  <si>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</si>
  <si>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</si>
  <si>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</si>
  <si>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</si>
  <si>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</si>
  <si>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</si>
  <si>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</si>
  <si>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</si>
  <si>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</si>
  <si>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</si>
  <si>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키보드</t>
    <phoneticPr fontId="1" type="noConversion"/>
  </si>
  <si>
    <t>마우스패드</t>
    <phoneticPr fontId="1" type="noConversion"/>
  </si>
  <si>
    <t>AMD 라이젠7-3세대 3700X (마티스) (정품)</t>
    <phoneticPr fontId="1" type="noConversion"/>
  </si>
  <si>
    <t>GIGABYTE B450M AORUS ELITE 피씨디렉트</t>
    <phoneticPr fontId="1" type="noConversion"/>
  </si>
  <si>
    <t>GAINWARD 지포스 RTX 3060 고스트 OC D6 12GB</t>
    <phoneticPr fontId="1" type="noConversion"/>
  </si>
  <si>
    <t>SK하이닉스 Gold P31 M.2 NVMe (500GB)</t>
    <phoneticPr fontId="1" type="noConversion"/>
  </si>
  <si>
    <t>ABKO SUITMASTER 340S 레베카 강화유리 스펙트럼 HALO (블랙)</t>
    <phoneticPr fontId="1" type="noConversion"/>
  </si>
  <si>
    <t>마이크로닉스 Classic II 700W 80PLUS 230V EU</t>
    <phoneticPr fontId="1" type="noConversion"/>
  </si>
  <si>
    <t>AMD정품쿨러</t>
    <phoneticPr fontId="1" type="noConversion"/>
  </si>
  <si>
    <t xml:space="preserve">삼성전자 DDR4-3200 (8GB) </t>
    <phoneticPr fontId="1" type="noConversion"/>
  </si>
  <si>
    <t>이체 및 세금계산서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</si>
</sst>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E26" sqref="E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57</v>
      </c>
      <c r="B1" s="23"/>
      <c r="C1" s="109" t="s">
        <v>60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/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44294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 t="s">
        <v>63</v>
      </c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61</v>
      </c>
      <c r="B6" s="100"/>
      <c r="C6" s="58" t="s">
        <v>66</v>
      </c>
      <c r="D6" s="59"/>
      <c r="E6" s="3" t="s">
        <v>6</v>
      </c>
      <c r="F6" s="6">
        <v>428000</v>
      </c>
      <c r="G6" s="3">
        <v>1</v>
      </c>
      <c r="H6" s="6">
        <f>F6*G6</f>
        <v>428000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101"/>
      <c r="B8" s="102"/>
      <c r="C8" s="60" t="s">
        <v>67</v>
      </c>
      <c r="D8" s="61"/>
      <c r="E8" s="3" t="s">
        <v>7</v>
      </c>
      <c r="F8" s="6">
        <v>109000</v>
      </c>
      <c r="G8" s="3">
        <v>1</v>
      </c>
      <c r="H8" s="6">
        <f t="shared" si="0"/>
        <v>109000</v>
      </c>
      <c r="I8" s="2"/>
    </row>
    <row r="9" spans="1:9" ht="37.5" customHeight="1">
      <c r="A9" s="101"/>
      <c r="B9" s="102"/>
      <c r="C9" s="58" t="s">
        <v>73</v>
      </c>
      <c r="D9" s="59"/>
      <c r="E9" s="3" t="s">
        <v>8</v>
      </c>
      <c r="F9" s="6">
        <v>102000</v>
      </c>
      <c r="G9" s="3">
        <v>2</v>
      </c>
      <c r="H9" s="6">
        <f t="shared" si="0"/>
        <v>204000</v>
      </c>
      <c r="I9" s="2"/>
    </row>
    <row r="10" spans="1:9" ht="24" customHeight="1">
      <c r="A10" s="101"/>
      <c r="B10" s="102"/>
      <c r="C10" s="58" t="s">
        <v>68</v>
      </c>
      <c r="D10" s="59"/>
      <c r="E10" s="3" t="s">
        <v>9</v>
      </c>
      <c r="F10" s="6">
        <v>920000</v>
      </c>
      <c r="G10" s="3">
        <v>1</v>
      </c>
      <c r="H10" s="6">
        <f t="shared" si="0"/>
        <v>920000</v>
      </c>
      <c r="I10" s="2"/>
    </row>
    <row r="11" spans="1:9" ht="34.5" customHeight="1">
      <c r="A11" s="101"/>
      <c r="B11" s="102"/>
      <c r="C11" s="122" t="s">
        <v>69</v>
      </c>
      <c r="D11" s="123"/>
      <c r="E11" s="3" t="s">
        <v>10</v>
      </c>
      <c r="F11" s="6">
        <v>97000</v>
      </c>
      <c r="G11" s="3">
        <v>1</v>
      </c>
      <c r="H11" s="6">
        <f t="shared" si="0"/>
        <v>97000</v>
      </c>
      <c r="I11" s="2"/>
    </row>
    <row r="12" spans="1:9" ht="24" customHeight="1">
      <c r="A12" s="101"/>
      <c r="B12" s="102"/>
      <c r="C12" s="58" t="s">
        <v>59</v>
      </c>
      <c r="D12" s="59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101"/>
      <c r="B14" s="102"/>
      <c r="C14" s="94" t="s">
        <v>70</v>
      </c>
      <c r="D14" s="95"/>
      <c r="E14" s="3" t="s">
        <v>13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73000</v>
      </c>
      <c r="G15" s="3">
        <v>1</v>
      </c>
      <c r="H15" s="6">
        <f t="shared" si="0"/>
        <v>73000</v>
      </c>
      <c r="I15" s="2"/>
    </row>
    <row r="16" spans="1:9" ht="24" customHeight="1">
      <c r="A16" s="101"/>
      <c r="B16" s="102"/>
      <c r="C16" s="118" t="s">
        <v>59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 t="s">
        <v>58</v>
      </c>
      <c r="F19" s="7"/>
      <c r="G19" s="4"/>
      <c r="H19" s="6">
        <f t="shared" si="0"/>
        <v>0</v>
      </c>
      <c r="I19" s="2"/>
    </row>
    <row r="20" spans="1:9" ht="12.75" customHeight="1">
      <c r="A20" s="103" t="s">
        <v>62</v>
      </c>
      <c r="B20" s="104"/>
      <c r="C20" s="115" t="s">
        <v>18</v>
      </c>
      <c r="D20" s="115"/>
      <c r="E20" s="69">
        <f>SUM(H6:H19)</f>
        <v>1964000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1964000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 t="s">
        <v>64</v>
      </c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9"/>
      <c r="C25" s="96"/>
      <c r="D25" s="95"/>
      <c r="E25" s="33" t="s">
        <v>65</v>
      </c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1964000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196400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74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/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2160400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A3" sqref="A3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12" t="s">
        <v>38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1964000</v>
      </c>
    </row>
    <row r="5" spans="1:6">
      <c r="A5" t="s">
        <v>42</v>
      </c>
      <c r="B5">
        <f>B4*1.13</f>
        <v>2219320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2021-04-08T10:01:36Z</dcterms:modified>
</cp:coreProperties>
</file>