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4" documentId="8_{9F85CA8A-A68F-4D3D-A48E-22FC366B1E35}" xr6:coauthVersionLast="45" xr6:coauthVersionMax="45" xr10:uidLastSave="{819EFBA6-D89F-48E7-82F2-3DE97BD6B8DC}"/>
  <bookViews>
    <workbookView xWindow="3120" yWindow="3120" windowWidth="1264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<sst xmlns="http://schemas.openxmlformats.org/spreadsheetml/2006/main" count="92" uniqueCount="83">
  <si>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</si>
  <si>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</si>
  <si>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</si>
  <si>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</si>
  <si>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</si>
  <si>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</si>
  <si>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</si>
  <si>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</si>
  <si>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</si>
  <si>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</si>
  <si>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</si>
  <si>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</si>
  <si>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</si>
  <si>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</si>
  <si>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</si>
  <si>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</si>
  <si>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</si>
  <si>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</si>
  <si>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</si>
  <si>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</si>
  <si>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</si>
  <si>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</si>
  <si>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</si>
  <si>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</si>
  <si>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</si>
  <si>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</si>
  <si>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</si>
  <si>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</si>
  <si>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</si>
  <si>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</si>
  <si>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</si>
  <si>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</si>
  <si>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</si>
  <si>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</si>
  <si>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</si>
  <si>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</si>
  <si>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</si>
  <si>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</si>
  <si>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</si>
  <si>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</si>
  <si>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</si>
  <si>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</si>
  <si>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</si>
  <si>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</si>
  <si>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</si>
  <si>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</si>
  <si>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</si>
  <si>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</si>
  <si>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</si>
  <si>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</si>
  <si>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</si>
  <si>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</si>
  <si>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</si>
  <si>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</si>
  <si>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</si>
  <si>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</si>
  <si>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</si>
  <si>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</si>
  <si>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</si>
  <si>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</si>
  <si>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</si>
  <si>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</si>
  <si>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스피커</t>
    <phoneticPr fontId="1" type="noConversion"/>
  </si>
  <si>
    <t>헤드셋</t>
    <phoneticPr fontId="1" type="noConversion"/>
  </si>
  <si>
    <t>멀티탭</t>
    <phoneticPr fontId="1" type="noConversion"/>
  </si>
  <si>
    <t>기타케이블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</si>
  <si>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</si>
  <si>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</si>
  <si>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</si>
  <si>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</si>
  <si>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건평아이플렉스 v2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</si>
  <si>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</si>
  <si>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</si>
  <si>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3D SSD (500GB)</t>
    <phoneticPr fontId="1" type="noConversion"/>
  </si>
  <si>
    <t>/</t>
    <phoneticPr fontId="1" type="noConversion"/>
  </si>
  <si>
    <t>LG전자 27MK430H</t>
    <phoneticPr fontId="1" type="noConversion"/>
  </si>
  <si>
    <t>이체 및 현금영수증</t>
  </si>
  <si>
    <t>darkFlash DLM21 RGB MESH 강화유리 (핑크)</t>
    <phoneticPr fontId="1" type="noConversion"/>
  </si>
  <si>
    <t>시소닉 A12 STANDARD 230V EU SSR-700RA</t>
    <phoneticPr fontId="1" type="noConversion"/>
  </si>
  <si>
    <t>GTX1660SUPER 6GB</t>
    <phoneticPr fontId="1" type="noConversion"/>
  </si>
  <si>
    <t>Microsoft Windows 10 Home(처음사용자용 한글)</t>
  </si>
  <si>
    <t>강대철</t>
    <phoneticPr fontId="1" type="noConversion"/>
  </si>
  <si>
    <t>인텔 코어i7-10세대 10700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</si>
</sst>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3" sqref="F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81</v>
      </c>
      <c r="C1" s="109" t="s">
        <v>66</v>
      </c>
      <c r="D1" s="110"/>
      <c r="E1" s="44"/>
      <c r="F1" s="45"/>
      <c r="G1" s="45"/>
      <c r="H1" s="46"/>
    </row>
    <row r="2" spans="1:9" ht="22.5" customHeight="1">
      <c r="A2" s="15" t="s">
        <v>43</v>
      </c>
      <c r="B2" s="22">
        <v>1071778055</v>
      </c>
      <c r="C2" s="111"/>
      <c r="D2" s="112"/>
      <c r="E2" s="47"/>
      <c r="F2" s="48"/>
      <c r="G2" s="48"/>
      <c r="H2" s="49"/>
    </row>
    <row r="3" spans="1:9" ht="22.5" customHeight="1">
      <c r="A3" s="15" t="s">
        <v>44</v>
      </c>
      <c r="B3" s="17">
        <f ca="1">TODAY()</f>
        <v>44193</v>
      </c>
      <c r="C3" s="16" t="s">
        <v>45</v>
      </c>
      <c r="D3" s="21"/>
      <c r="E3" s="47"/>
      <c r="F3" s="48"/>
      <c r="G3" s="48"/>
      <c r="H3" s="49"/>
    </row>
    <row r="4" spans="1:9" ht="22.5" customHeight="1">
      <c r="A4" s="14" t="s">
        <v>42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67</v>
      </c>
      <c r="B6" s="100"/>
      <c r="C6" s="58" t="s">
        <v>69</v>
      </c>
      <c r="D6" s="59"/>
      <c r="E6" s="3" t="s">
        <v>6</v>
      </c>
      <c r="F6" s="6">
        <v>226000</v>
      </c>
      <c r="G6" s="3">
        <v>1</v>
      </c>
      <c r="H6" s="6">
        <f>F6*G6</f>
        <v>226000</v>
      </c>
      <c r="I6" s="2"/>
    </row>
    <row r="7" spans="1:9" ht="24" customHeight="1">
      <c r="A7" s="101"/>
      <c r="B7" s="102"/>
      <c r="C7" s="58" t="s">
        <v>70</v>
      </c>
      <c r="D7" s="59"/>
      <c r="E7" s="26" t="s">
        <v>14</v>
      </c>
      <c r="F7" s="6">
        <v>23600</v>
      </c>
      <c r="G7" s="3">
        <v>1</v>
      </c>
      <c r="H7" s="6">
        <f t="shared" ref="H7:H19" si="0">F7*G7</f>
        <v>23600</v>
      </c>
      <c r="I7" s="2"/>
    </row>
    <row r="8" spans="1:9" ht="25.5" customHeight="1">
      <c r="A8" s="101"/>
      <c r="B8" s="102"/>
      <c r="C8" s="60" t="s">
        <v>71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72</v>
      </c>
      <c r="D9" s="59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4" customHeight="1">
      <c r="A10" s="101"/>
      <c r="B10" s="102"/>
      <c r="C10" s="58" t="s">
        <v>79</v>
      </c>
      <c r="D10" s="59"/>
      <c r="E10" s="3" t="s">
        <v>9</v>
      </c>
      <c r="F10" s="6">
        <v>390000</v>
      </c>
      <c r="G10" s="3">
        <v>1</v>
      </c>
      <c r="H10" s="6">
        <f t="shared" si="0"/>
        <v>390000</v>
      </c>
      <c r="I10" s="2"/>
    </row>
    <row r="11" spans="1:9" ht="34.5" customHeight="1">
      <c r="A11" s="101"/>
      <c r="B11" s="102"/>
      <c r="C11" s="122" t="s">
        <v>73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82</v>
      </c>
      <c r="D12" s="59"/>
      <c r="E12" s="3" t="s">
        <v>6</v>
      </c>
      <c r="F12" s="6">
        <v>454000</v>
      </c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74</v>
      </c>
      <c r="D13" s="95"/>
      <c r="E13" s="3" t="s">
        <v>11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77</v>
      </c>
      <c r="D14" s="95"/>
      <c r="E14" s="3" t="s">
        <v>12</v>
      </c>
      <c r="F14" s="6">
        <v>52600</v>
      </c>
      <c r="G14" s="3">
        <v>1</v>
      </c>
      <c r="H14" s="6">
        <f t="shared" si="0"/>
        <v>52600</v>
      </c>
      <c r="I14" s="2"/>
    </row>
    <row r="15" spans="1:9" ht="24" customHeight="1">
      <c r="A15" s="101"/>
      <c r="B15" s="102"/>
      <c r="C15" s="94" t="s">
        <v>78</v>
      </c>
      <c r="D15" s="95"/>
      <c r="E15" s="3" t="s">
        <v>13</v>
      </c>
      <c r="F15" s="6">
        <v>68400</v>
      </c>
      <c r="G15" s="3">
        <v>1</v>
      </c>
      <c r="H15" s="6">
        <f t="shared" si="0"/>
        <v>68400</v>
      </c>
      <c r="I15" s="2"/>
    </row>
    <row r="16" spans="1:9" ht="24" customHeight="1">
      <c r="A16" s="101"/>
      <c r="B16" s="102"/>
      <c r="C16" s="118" t="s">
        <v>58</v>
      </c>
      <c r="D16" s="119"/>
      <c r="E16" s="3" t="s">
        <v>15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46</v>
      </c>
      <c r="E17" s="4" t="s">
        <v>16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80</v>
      </c>
      <c r="D18" s="121"/>
      <c r="E18" s="4" t="s">
        <v>24</v>
      </c>
      <c r="F18" s="7">
        <v>178000</v>
      </c>
      <c r="G18" s="4">
        <v>1</v>
      </c>
      <c r="H18" s="6">
        <f t="shared" si="0"/>
        <v>178000</v>
      </c>
      <c r="I18" s="2"/>
    </row>
    <row r="19" spans="1:9">
      <c r="A19" s="101"/>
      <c r="B19" s="102"/>
      <c r="C19" s="116"/>
      <c r="D19" s="117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68</v>
      </c>
      <c r="B20" s="104"/>
      <c r="C20" s="115" t="s">
        <v>17</v>
      </c>
      <c r="D20" s="115"/>
      <c r="E20" s="69">
        <f>SUM(H6:H19)</f>
        <v>1218600</v>
      </c>
      <c r="F20" s="69"/>
      <c r="G20" s="29">
        <v>1</v>
      </c>
      <c r="H20" s="55" t="s">
        <v>19</v>
      </c>
      <c r="I20" s="2"/>
    </row>
    <row r="21" spans="1:9" ht="12.75" customHeight="1">
      <c r="A21" s="105"/>
      <c r="B21" s="106"/>
      <c r="C21" s="115"/>
      <c r="D21" s="115"/>
      <c r="E21" s="69">
        <f>E20*G20</f>
        <v>1218600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22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75</v>
      </c>
      <c r="D24" s="95"/>
      <c r="E24" s="5" t="s">
        <v>59</v>
      </c>
      <c r="F24" s="6">
        <v>218000</v>
      </c>
      <c r="G24" s="3">
        <v>1</v>
      </c>
      <c r="H24" s="6">
        <f>F24*G24</f>
        <v>218000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96"/>
      <c r="D25" s="95"/>
      <c r="E25" s="33" t="s">
        <v>60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 t="s">
        <v>61</v>
      </c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 t="s">
        <v>62</v>
      </c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 t="s">
        <v>63</v>
      </c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 t="s">
        <v>64</v>
      </c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 t="s">
        <v>65</v>
      </c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31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218000</v>
      </c>
      <c r="F33" s="71"/>
      <c r="G33" s="71"/>
      <c r="H33" s="53" t="s">
        <v>19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4">
        <f>SUM(E21,E33)</f>
        <v>1436600</v>
      </c>
      <c r="G35" s="64"/>
      <c r="H35" s="9" t="s">
        <v>19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20</v>
      </c>
      <c r="F36" s="62">
        <f>F35*1.1-F35</f>
        <v>143660.00000000023</v>
      </c>
      <c r="G36" s="63"/>
      <c r="H36" s="10"/>
      <c r="I36" s="2"/>
    </row>
    <row r="37" spans="1:9" ht="17.25" customHeight="1">
      <c r="A37" s="76" t="s">
        <v>29</v>
      </c>
      <c r="B37" s="77"/>
      <c r="C37" s="38"/>
      <c r="D37" s="39"/>
      <c r="E37" s="8" t="s">
        <v>28</v>
      </c>
      <c r="F37" s="74" t="s">
        <v>76</v>
      </c>
      <c r="G37" s="75"/>
      <c r="H37" s="32"/>
      <c r="I37" s="2"/>
    </row>
    <row r="38" spans="1:9" ht="19.5" customHeight="1">
      <c r="A38" s="34" t="s">
        <v>30</v>
      </c>
      <c r="B38" s="35"/>
      <c r="C38" s="40">
        <f>SUM(C35:C36)-C37</f>
        <v>0</v>
      </c>
      <c r="D38" s="41"/>
      <c r="E38" s="25" t="s">
        <v>29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21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1580260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55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1436600</v>
      </c>
    </row>
    <row r="5" spans="1:6">
      <c r="A5" t="s">
        <v>41</v>
      </c>
      <c r="B5">
        <f>B4*1.13</f>
        <v>1623357.9999999998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2020-12-28T09:42:17Z</cp:lastPrinted>
  <dcterms:created xsi:type="dcterms:W3CDTF">2019-03-28T03:58:09Z</dcterms:created>
  <dcterms:modified xsi:type="dcterms:W3CDTF">2020-12-28T09:54:02Z</dcterms:modified>
</cp:coreProperties>
</file>