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5D570013-ACE7-4931-BFEE-7DCF1FD3A877}" xr6:coauthVersionLast="45" xr6:coauthVersionMax="45" xr10:uidLastSave="{ECDC1FE3-9EA4-40DB-888A-2AD59ACA2C21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<sst xmlns="http://schemas.openxmlformats.org/spreadsheetml/2006/main" count="95" uniqueCount="86">
  <si>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</si>
  <si>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</si>
  <si>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</si>
  <si>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</si>
  <si>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</si>
  <si>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</si>
  <si>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</si>
  <si>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</si>
  <si>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</si>
  <si>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</si>
  <si>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</si>
  <si>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</si>
  <si>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</si>
  <si>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</si>
  <si>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</si>
  <si>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</si>
  <si>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</si>
  <si>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</si>
  <si>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</si>
  <si>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</si>
  <si>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</si>
  <si>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</si>
  <si>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</si>
  <si>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</si>
  <si>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</si>
  <si>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</si>
  <si>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</si>
  <si>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</si>
  <si>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</si>
  <si>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</si>
  <si>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</si>
  <si>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</si>
  <si>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</si>
  <si>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</si>
  <si>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</si>
  <si>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</si>
  <si>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</si>
  <si>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</si>
  <si>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</si>
  <si>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</si>
  <si>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</si>
  <si>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</si>
  <si>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</si>
  <si>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</si>
  <si>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</si>
  <si>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</si>
  <si>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</si>
  <si>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</si>
  <si>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</si>
  <si>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</si>
  <si>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</si>
  <si>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</si>
  <si>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</si>
  <si>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</si>
  <si>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</si>
  <si>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</si>
  <si>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</si>
  <si>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</si>
  <si>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</si>
  <si>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</si>
  <si>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</si>
  <si>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</si>
  <si>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</si>
  <si>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</si>
  <si>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</si>
  <si>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</si>
  <si>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Western Digital WD Blue 3D SSD (500GB)</t>
    <phoneticPr fontId="1" type="noConversion"/>
  </si>
  <si>
    <t>ABKO NCORE 베놈 식스LED 강화유리 (블랙)</t>
    <phoneticPr fontId="1" type="noConversion"/>
  </si>
  <si>
    <t>CK420청축 게이밍</t>
    <phoneticPr fontId="1" type="noConversion"/>
  </si>
  <si>
    <t>키보드</t>
    <phoneticPr fontId="1" type="noConversion"/>
  </si>
  <si>
    <t>로지텍 게이밍 마우스 G102</t>
    <phoneticPr fontId="1" type="noConversion"/>
  </si>
  <si>
    <t>마우스</t>
    <phoneticPr fontId="1" type="noConversion"/>
  </si>
  <si>
    <t>장패드 서비스</t>
    <phoneticPr fontId="1" type="noConversion"/>
  </si>
  <si>
    <t>기가랜선 10M</t>
    <phoneticPr fontId="1" type="noConversion"/>
  </si>
  <si>
    <t>멀티텝서비스</t>
    <phoneticPr fontId="1" type="noConversion"/>
  </si>
  <si>
    <t>패드</t>
    <phoneticPr fontId="1" type="noConversion"/>
  </si>
  <si>
    <t>케이블</t>
    <phoneticPr fontId="1" type="noConversion"/>
  </si>
  <si>
    <t>멀티텝</t>
    <phoneticPr fontId="1" type="noConversion"/>
  </si>
  <si>
    <t>모니터</t>
    <phoneticPr fontId="1" type="noConversion"/>
  </si>
  <si>
    <t>래안텍 27FG165HZ 무결점</t>
    <phoneticPr fontId="1" type="noConversion"/>
  </si>
  <si>
    <t>방재준</t>
    <phoneticPr fontId="1" type="noConversion"/>
  </si>
  <si>
    <t>컬러풀 H410M</t>
    <phoneticPr fontId="1" type="noConversion"/>
  </si>
  <si>
    <t>잘만 600W정격 (A.S 3년)</t>
    <phoneticPr fontId="1" type="noConversion"/>
  </si>
  <si>
    <t>2020 09 15</t>
    <phoneticPr fontId="1" type="noConversion"/>
  </si>
  <si>
    <t>959.이0ㅅ+ㅏㅇㅇ0ㅠ000ㄴ00/98 //42///71이9+8 47/248219/1008497/84ㅐ9 /조호742/ㅈ8247/ㅏ2487/98497+48/24897849489589+548494814819++98+849+4+849856</t>
    <phoneticPr fontId="1" type="noConversion"/>
  </si>
  <si>
    <t>0"?|}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</si>
</sst>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M10" sqref="M10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99" t="s">
        <v>43</v>
      </c>
      <c r="D1" s="100"/>
      <c r="E1" s="43"/>
      <c r="F1" s="44"/>
      <c r="G1" s="44"/>
      <c r="H1" s="45"/>
    </row>
    <row r="2" spans="1:9" ht="22.5" customHeight="1">
      <c r="A2" s="15" t="s">
        <v>44</v>
      </c>
      <c r="B2" s="22">
        <v>1051126592</v>
      </c>
      <c r="C2" s="101"/>
      <c r="D2" s="102"/>
      <c r="E2" s="46"/>
      <c r="F2" s="47"/>
      <c r="G2" s="47"/>
      <c r="H2" s="48"/>
    </row>
    <row r="3" spans="1:9" ht="22.5" customHeight="1">
      <c r="A3" s="15" t="s">
        <v>45</v>
      </c>
      <c r="B3" s="17" t="s">
        <v>83</v>
      </c>
      <c r="C3" s="16" t="s">
        <v>46</v>
      </c>
      <c r="D3" s="21"/>
      <c r="E3" s="46"/>
      <c r="F3" s="47"/>
      <c r="G3" s="47"/>
      <c r="H3" s="48"/>
    </row>
    <row r="4" spans="1:9" ht="22.5" customHeight="1">
      <c r="A4" s="14" t="s">
        <v>42</v>
      </c>
      <c r="B4" s="103"/>
      <c r="C4" s="103"/>
      <c r="D4" s="104"/>
      <c r="E4" s="49"/>
      <c r="F4" s="50"/>
      <c r="G4" s="50"/>
      <c r="H4" s="51"/>
    </row>
    <row r="5" spans="1:9">
      <c r="A5" s="61" t="s">
        <v>84</v>
      </c>
      <c r="B5" s="62"/>
      <c r="C5" s="61">
        <v>98</v>
      </c>
      <c r="D5" s="62"/>
      <c r="E5" s="1" t="s">
        <v>85</v>
      </c>
      <c r="F5" s="1" t="s">
        <v>1</v>
      </c>
      <c r="G5" s="1" t="s">
        <v>2</v>
      </c>
      <c r="H5" s="1" t="s">
        <v>3</v>
      </c>
    </row>
    <row r="6" spans="1:9" ht="24" customHeight="1">
      <c r="A6" s="55" t="s">
        <v>23</v>
      </c>
      <c r="B6" s="56"/>
      <c r="C6" s="63" t="s">
        <v>63</v>
      </c>
      <c r="D6" s="64"/>
      <c r="E6" s="3" t="s">
        <v>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57"/>
      <c r="B7" s="58"/>
      <c r="C7" s="63" t="s">
        <v>60</v>
      </c>
      <c r="D7" s="64"/>
      <c r="E7" s="26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81</v>
      </c>
      <c r="D8" s="64"/>
      <c r="E8" s="3" t="s">
        <v>5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57"/>
      <c r="B9" s="58"/>
      <c r="C9" s="63" t="s">
        <v>64</v>
      </c>
      <c r="D9" s="64"/>
      <c r="E9" s="3" t="s">
        <v>6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57"/>
      <c r="B10" s="58"/>
      <c r="C10" s="63" t="s">
        <v>65</v>
      </c>
      <c r="D10" s="64"/>
      <c r="E10" s="3" t="s">
        <v>7</v>
      </c>
      <c r="F10" s="6">
        <v>176000</v>
      </c>
      <c r="G10" s="3">
        <v>1</v>
      </c>
      <c r="H10" s="6">
        <f t="shared" si="0"/>
        <v>176000</v>
      </c>
      <c r="I10" s="2"/>
    </row>
    <row r="11" spans="1:9" ht="34.5" customHeight="1">
      <c r="A11" s="57"/>
      <c r="B11" s="58"/>
      <c r="C11" s="97" t="s">
        <v>66</v>
      </c>
      <c r="D11" s="98"/>
      <c r="E11" s="3" t="s">
        <v>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57"/>
      <c r="B12" s="58"/>
      <c r="C12" s="63" t="s">
        <v>60</v>
      </c>
      <c r="D12" s="64"/>
      <c r="E12" s="3" t="s">
        <v>9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60</v>
      </c>
      <c r="D13" s="92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67</v>
      </c>
      <c r="D14" s="92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82</v>
      </c>
      <c r="D15" s="92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57"/>
      <c r="B16" s="58"/>
      <c r="C16" s="93" t="s">
        <v>61</v>
      </c>
      <c r="D16" s="9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55</v>
      </c>
      <c r="D18" s="96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16</v>
      </c>
      <c r="D20" s="105"/>
      <c r="E20" s="72">
        <f>SUM(H6:H19)</f>
        <v>793000</v>
      </c>
      <c r="F20" s="72"/>
      <c r="G20" s="29">
        <v>1</v>
      </c>
      <c r="H20" s="54" t="s">
        <v>18</v>
      </c>
      <c r="I20" s="2"/>
    </row>
    <row r="21" spans="1:9" ht="12.75" customHeight="1">
      <c r="A21" s="57"/>
      <c r="B21" s="58"/>
      <c r="C21" s="105"/>
      <c r="D21" s="105"/>
      <c r="E21" s="72">
        <f>E20*G20</f>
        <v>793000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21</v>
      </c>
      <c r="D23" s="111"/>
      <c r="E23" s="18" t="s">
        <v>0</v>
      </c>
      <c r="F23" s="18" t="s">
        <v>1</v>
      </c>
      <c r="G23" s="18" t="s">
        <v>2</v>
      </c>
      <c r="H23" s="18"/>
      <c r="I23" s="2"/>
    </row>
    <row r="24" spans="1:9" ht="27" customHeight="1">
      <c r="A24" s="59"/>
      <c r="B24" s="60"/>
      <c r="C24" s="91" t="s">
        <v>68</v>
      </c>
      <c r="D24" s="92"/>
      <c r="E24" s="5" t="s">
        <v>69</v>
      </c>
      <c r="F24" s="6">
        <v>35000</v>
      </c>
      <c r="G24" s="3">
        <v>1</v>
      </c>
      <c r="H24" s="6">
        <f>F24*G24</f>
        <v>35000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 t="s">
        <v>70</v>
      </c>
      <c r="D25" s="92"/>
      <c r="E25" s="3" t="s">
        <v>71</v>
      </c>
      <c r="F25" s="6">
        <v>22000</v>
      </c>
      <c r="G25" s="3">
        <v>1</v>
      </c>
      <c r="H25" s="6">
        <f t="shared" ref="H25:H32" si="1">F25*G25</f>
        <v>22000</v>
      </c>
      <c r="I25" s="2"/>
    </row>
    <row r="26" spans="1:9">
      <c r="A26" s="83"/>
      <c r="B26" s="84"/>
      <c r="C26" s="112" t="s">
        <v>72</v>
      </c>
      <c r="D26" s="92"/>
      <c r="E26" s="5" t="s">
        <v>75</v>
      </c>
      <c r="F26" s="6">
        <v>0</v>
      </c>
      <c r="G26" s="3"/>
      <c r="H26" s="6">
        <f t="shared" si="1"/>
        <v>0</v>
      </c>
      <c r="I26" s="2"/>
    </row>
    <row r="27" spans="1:9">
      <c r="A27" s="83"/>
      <c r="B27" s="84"/>
      <c r="C27" s="113" t="s">
        <v>73</v>
      </c>
      <c r="D27" s="114"/>
      <c r="E27" s="5" t="s">
        <v>76</v>
      </c>
      <c r="F27" s="6">
        <v>0</v>
      </c>
      <c r="G27" s="3"/>
      <c r="H27" s="6">
        <f t="shared" si="1"/>
        <v>0</v>
      </c>
      <c r="I27" s="2"/>
    </row>
    <row r="28" spans="1:9">
      <c r="A28" s="83"/>
      <c r="B28" s="84"/>
      <c r="C28" s="113" t="s">
        <v>74</v>
      </c>
      <c r="D28" s="114"/>
      <c r="E28" s="5" t="s">
        <v>77</v>
      </c>
      <c r="F28" s="6">
        <v>0</v>
      </c>
      <c r="G28" s="3"/>
      <c r="H28" s="6">
        <f t="shared" si="1"/>
        <v>0</v>
      </c>
      <c r="I28" s="2"/>
    </row>
    <row r="29" spans="1:9">
      <c r="A29" s="83"/>
      <c r="B29" s="84"/>
      <c r="C29" s="113" t="s">
        <v>79</v>
      </c>
      <c r="D29" s="114"/>
      <c r="E29" s="5" t="s">
        <v>78</v>
      </c>
      <c r="F29" s="6">
        <v>210000</v>
      </c>
      <c r="G29" s="3">
        <v>1</v>
      </c>
      <c r="H29" s="6">
        <f t="shared" si="1"/>
        <v>210000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267000</v>
      </c>
      <c r="F33" s="74"/>
      <c r="G33" s="74"/>
      <c r="H33" s="52" t="s">
        <v>18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34</v>
      </c>
      <c r="B35" s="80"/>
      <c r="C35" s="89"/>
      <c r="D35" s="90"/>
      <c r="E35" s="8" t="s">
        <v>3</v>
      </c>
      <c r="F35" s="67">
        <f>SUM(E21,E33)</f>
        <v>1060000</v>
      </c>
      <c r="G35" s="67"/>
      <c r="H35" s="9" t="s">
        <v>18</v>
      </c>
      <c r="I35" s="2"/>
    </row>
    <row r="36" spans="1:9" ht="16.5" customHeight="1">
      <c r="A36" s="79" t="s">
        <v>33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19</v>
      </c>
      <c r="F36" s="65">
        <f>F35*1.1-F35</f>
        <v>106000</v>
      </c>
      <c r="G36" s="66"/>
      <c r="H36" s="10"/>
      <c r="I36" s="2"/>
    </row>
    <row r="37" spans="1:9" ht="17.25" customHeight="1">
      <c r="A37" s="79" t="s">
        <v>29</v>
      </c>
      <c r="B37" s="80"/>
      <c r="C37" s="37"/>
      <c r="D37" s="38"/>
      <c r="E37" s="8" t="s">
        <v>28</v>
      </c>
      <c r="F37" s="77" t="s">
        <v>62</v>
      </c>
      <c r="G37" s="78"/>
      <c r="H37" s="32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5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22</v>
      </c>
      <c r="C1" t="s">
        <v>35</v>
      </c>
      <c r="D1" s="12" t="s">
        <v>37</v>
      </c>
      <c r="E1" s="27" t="s">
        <v>57</v>
      </c>
      <c r="F1" s="27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1060000</v>
      </c>
    </row>
    <row r="5" spans="1:6">
      <c r="A5" t="s">
        <v>41</v>
      </c>
      <c r="B5">
        <f>B4*1.13</f>
        <v>1197800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2020-09-15T02:47:38Z</cp:lastPrinted>
  <dcterms:created xsi:type="dcterms:W3CDTF">2019-03-28T03:58:09Z</dcterms:created>
  <dcterms:modified xsi:type="dcterms:W3CDTF">2020-09-15T05:05:19Z</dcterms:modified>
</cp:coreProperties>
</file>