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" documentId="8_{E6089D5B-B171-4199-AB2E-E182E5E35C81}" xr6:coauthVersionLast="45" xr6:coauthVersionMax="45" xr10:uidLastSave="{CCCC0F13-2DB4-40E8-AC93-00896DE7FB0E}"/>
  <bookViews>
    <workbookView xWindow="2115" yWindow="19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<sst xmlns="http://schemas.openxmlformats.org/spreadsheetml/2006/main" count="94" uniqueCount="86">
  <si>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</si>
  <si>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</si>
  <si>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</si>
  <si>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</si>
  <si>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</si>
  <si>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</si>
  <si>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</si>
  <si>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</si>
  <si>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</si>
  <si>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</si>
  <si>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</si>
  <si>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</si>
  <si>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</si>
  <si>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</si>
  <si>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</si>
  <si>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</si>
  <si>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</si>
  <si>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</si>
  <si>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</si>
  <si>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</si>
  <si>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</si>
  <si>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</si>
  <si>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</si>
  <si>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</si>
  <si>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</si>
  <si>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</si>
  <si>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</si>
  <si>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</si>
  <si>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</si>
  <si>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</si>
  <si>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</si>
  <si>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</si>
  <si>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</si>
  <si>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</si>
  <si>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</si>
  <si>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</si>
  <si>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</si>
  <si>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</si>
  <si>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</si>
  <si>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</si>
  <si>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</si>
  <si>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</si>
  <si>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</si>
  <si>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</si>
  <si>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</si>
  <si>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</si>
  <si>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</si>
  <si>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</si>
  <si>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</si>
  <si>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</si>
  <si>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</si>
  <si>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</si>
  <si>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</si>
  <si>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</si>
  <si>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</si>
  <si>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</si>
  <si>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</si>
  <si>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</si>
  <si>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</si>
  <si>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</si>
  <si>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</si>
  <si>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</si>
  <si>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</si>
  <si>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</si>
  <si>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라이젠3 PRO 4350G( 르누아르) NEW!</t>
    <phoneticPr fontId="1" type="noConversion"/>
  </si>
  <si>
    <t>AMD 정품쿨러</t>
    <phoneticPr fontId="1" type="noConversion"/>
  </si>
  <si>
    <t>삼성전자 DDR4-3200 (8GB) 25600</t>
    <phoneticPr fontId="1" type="noConversion"/>
  </si>
  <si>
    <t>Radeon Graphics 6코어 (내장)</t>
    <phoneticPr fontId="1" type="noConversion"/>
  </si>
  <si>
    <t>마이크론 Crucial BX500 대원CTS (240GB)</t>
    <phoneticPr fontId="1" type="noConversion"/>
  </si>
  <si>
    <t>/</t>
    <phoneticPr fontId="1" type="noConversion"/>
  </si>
  <si>
    <t>ABKO NCORE 커넬 강화유리</t>
    <phoneticPr fontId="1" type="noConversion"/>
  </si>
  <si>
    <t>잘만 EcoMax 500W 83+</t>
    <phoneticPr fontId="1" type="noConversion"/>
  </si>
  <si>
    <t>ASRock A520M-HDV 디앤디컴</t>
    <phoneticPr fontId="1" type="noConversion"/>
  </si>
  <si>
    <t>전화상담</t>
    <phoneticPr fontId="1" type="noConversion"/>
  </si>
  <si>
    <t>010-4076-9027</t>
    <phoneticPr fontId="1" type="noConversion"/>
  </si>
  <si>
    <t xml:space="preserve">!기계식SET★ GKM570 게이밍콤보 블랙 </t>
    <phoneticPr fontId="1" type="noConversion"/>
  </si>
  <si>
    <t>키보드
마우스</t>
    <phoneticPr fontId="1" type="noConversion"/>
  </si>
  <si>
    <t>모니터</t>
    <phoneticPr fontId="1" type="noConversion"/>
  </si>
  <si>
    <t xml:space="preserve">EDGE 24 커브드 144 게이밍 무결점 B </t>
    <phoneticPr fontId="1" type="noConversion"/>
  </si>
  <si>
    <t>장패드</t>
    <phoneticPr fontId="1" type="noConversion"/>
  </si>
  <si>
    <t>게이밍장패드  5mm S/V</t>
    <phoneticPr fontId="1" type="noConversion"/>
  </si>
  <si>
    <t>헤드셋</t>
    <phoneticPr fontId="1" type="noConversion"/>
  </si>
  <si>
    <t>ABKO HACKER N550 ENC 가상 7.1 RGB 
진동 노이즈 캔슬링 마이크 3D 초경량 헤드셋</t>
    <phoneticPr fontId="1" type="noConversion"/>
  </si>
  <si>
    <t>스피커</t>
    <phoneticPr fontId="1" type="noConversion"/>
  </si>
  <si>
    <t>기본 S/V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</si>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</sst>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102" t="s">
        <v>45</v>
      </c>
      <c r="D1" s="103"/>
      <c r="E1" s="44"/>
      <c r="F1" s="45"/>
      <c r="G1" s="45"/>
      <c r="H1" s="46"/>
    </row>
    <row r="2" spans="1:9" ht="22.5" customHeight="1">
      <c r="A2" s="15" t="s">
        <v>46</v>
      </c>
      <c r="B2" s="22" t="s">
        <v>74</v>
      </c>
      <c r="C2" s="104"/>
      <c r="D2" s="105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44073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6"/>
      <c r="C4" s="106"/>
      <c r="D4" s="107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64</v>
      </c>
      <c r="D6" s="65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58"/>
      <c r="B7" s="59"/>
      <c r="C7" s="64" t="s">
        <v>65</v>
      </c>
      <c r="D7" s="65"/>
      <c r="E7" s="26" t="s">
        <v>15</v>
      </c>
      <c r="F7" s="6">
        <v>0</v>
      </c>
      <c r="G7" s="3">
        <v>1</v>
      </c>
      <c r="H7" s="6">
        <f t="shared" ref="H7:H18" si="0">F7*G7</f>
        <v>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58"/>
      <c r="B9" s="59"/>
      <c r="C9" s="64" t="s">
        <v>66</v>
      </c>
      <c r="D9" s="65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58"/>
      <c r="B10" s="59"/>
      <c r="C10" s="98" t="s">
        <v>67</v>
      </c>
      <c r="D10" s="9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8"/>
      <c r="B11" s="59"/>
      <c r="C11" s="100" t="s">
        <v>68</v>
      </c>
      <c r="D11" s="101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4" customHeight="1">
      <c r="A12" s="58"/>
      <c r="B12" s="59"/>
      <c r="C12" s="64" t="s">
        <v>69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70</v>
      </c>
      <c r="D14" s="93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58"/>
      <c r="B15" s="59"/>
      <c r="C15" s="92" t="s">
        <v>71</v>
      </c>
      <c r="D15" s="93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8"/>
      <c r="D19" s="119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58"/>
      <c r="B20" s="59"/>
      <c r="C20" s="108" t="s">
        <v>18</v>
      </c>
      <c r="D20" s="108"/>
      <c r="E20" s="73">
        <f>SUM(H6:H19)</f>
        <v>468000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8"/>
      <c r="D21" s="108"/>
      <c r="E21" s="73">
        <f>E20*G20</f>
        <v>468000</v>
      </c>
      <c r="F21" s="73"/>
      <c r="G21" s="73"/>
      <c r="H21" s="55"/>
      <c r="I21" s="2"/>
    </row>
    <row r="22" spans="1:9" ht="12.75" customHeight="1">
      <c r="A22" s="58"/>
      <c r="B22" s="59"/>
      <c r="C22" s="108"/>
      <c r="D22" s="108"/>
      <c r="E22" s="73"/>
      <c r="F22" s="73"/>
      <c r="G22" s="73"/>
      <c r="H22" s="55"/>
      <c r="I22" s="2"/>
    </row>
    <row r="23" spans="1:9" ht="17.25" customHeight="1">
      <c r="A23" s="58"/>
      <c r="B23" s="59"/>
      <c r="C23" s="113" t="s">
        <v>23</v>
      </c>
      <c r="D23" s="11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78</v>
      </c>
      <c r="D24" s="93"/>
      <c r="E24" s="5" t="s">
        <v>77</v>
      </c>
      <c r="F24" s="6">
        <v>144000</v>
      </c>
      <c r="G24" s="3">
        <v>1</v>
      </c>
      <c r="H24" s="6">
        <f>F24*G24</f>
        <v>144000</v>
      </c>
      <c r="I24" s="2"/>
    </row>
    <row r="25" spans="1:9" ht="35.2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5" t="s">
        <v>75</v>
      </c>
      <c r="D25" s="93"/>
      <c r="E25" s="33" t="s">
        <v>76</v>
      </c>
      <c r="F25" s="6">
        <v>41000</v>
      </c>
      <c r="G25" s="3">
        <v>1</v>
      </c>
      <c r="H25" s="6">
        <f t="shared" ref="H25:H32" si="1">F25*G25</f>
        <v>41000</v>
      </c>
      <c r="I25" s="2"/>
    </row>
    <row r="26" spans="1:9">
      <c r="A26" s="84"/>
      <c r="B26" s="85"/>
      <c r="C26" s="115" t="s">
        <v>80</v>
      </c>
      <c r="D26" s="93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5.5" customHeight="1">
      <c r="A27" s="84"/>
      <c r="B27" s="85"/>
      <c r="C27" s="115" t="s">
        <v>82</v>
      </c>
      <c r="D27" s="116"/>
      <c r="E27" s="5" t="s">
        <v>81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84"/>
      <c r="B28" s="85"/>
      <c r="C28" s="117" t="s">
        <v>84</v>
      </c>
      <c r="D28" s="116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4"/>
      <c r="B29" s="85"/>
      <c r="C29" s="117"/>
      <c r="D29" s="116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7"/>
      <c r="D30" s="11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7"/>
      <c r="D31" s="116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7"/>
      <c r="D32" s="116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9" t="str">
        <f>IF(F37="현금(이체X)",Sheet2!C1,IF(F37="카드",Sheet2!C1,IF(F37="이체 및 현금영수증",Sheet2!C1,IF(F37="카드+현금",Sheet2!C2,IF(F37="이체 및 세금계산서",Sheet2!C1)))))</f>
        <v>선택사항</v>
      </c>
      <c r="D33" s="110"/>
      <c r="E33" s="74">
        <f>SUM(H24:H32)</f>
        <v>215000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11"/>
      <c r="D34" s="112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683000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68300.000000000116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85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61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683000</v>
      </c>
    </row>
    <row r="5" spans="1:6">
      <c r="A5" t="s">
        <v>43</v>
      </c>
      <c r="B5">
        <f>B4*1.13</f>
        <v>771789.99999999988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2020-08-30T02:58:46Z</cp:lastPrinted>
  <dcterms:created xsi:type="dcterms:W3CDTF">2019-03-28T03:58:09Z</dcterms:created>
  <dcterms:modified xsi:type="dcterms:W3CDTF">2020-08-30T03:03:54Z</dcterms:modified>
</cp:coreProperties>
</file>