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5A1F236-8C87-456E-9A0C-0253D257FE4B}" xr6:coauthVersionLast="45" xr6:coauthVersionMax="45" xr10:uidLastSave="{00000000-0000-0000-0000-000000000000}"/>
  <bookViews>
    <workbookView xWindow="-1365" yWindow="88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<sst xmlns="http://schemas.openxmlformats.org/spreadsheetml/2006/main" count="81" uniqueCount="71">
  <si>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</si>
  <si>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</si>
  <si>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</si>
  <si>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</si>
  <si>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</si>
  <si>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</si>
  <si>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</si>
  <si>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</si>
  <si>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</si>
  <si>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</si>
  <si>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</si>
  <si>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</si>
  <si>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</si>
  <si>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</si>
  <si>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</si>
  <si>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</si>
  <si>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</si>
  <si>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</si>
  <si>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</si>
  <si>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</si>
  <si>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</si>
  <si>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</si>
  <si>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</si>
  <si>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</si>
  <si>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</si>
  <si>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</si>
  <si>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</si>
  <si>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</si>
  <si>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</si>
  <si>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</si>
  <si>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</si>
  <si>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</si>
  <si>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</si>
  <si>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</si>
  <si>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</si>
  <si>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</si>
  <si>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</si>
  <si>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</si>
  <si>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</si>
  <si>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</si>
  <si>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</si>
  <si>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</si>
  <si>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</si>
  <si>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</si>
  <si>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</si>
  <si>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</si>
  <si>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</si>
  <si>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</si>
  <si>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</si>
  <si>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</si>
  <si>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</si>
  <si>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</si>
  <si>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</si>
  <si>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</si>
  <si>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 xml:space="preserve">고객성명(회사명): 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</si>
  <si>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</si>
  <si>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</si>
  <si>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</si>
  <si>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</si>
  <si>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</si>
  <si>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AMD 3세대 라이젠 5 3500 (마티스) 멀티팩 </t>
    <phoneticPr fontId="1" type="noConversion"/>
  </si>
  <si>
    <t xml:space="preserve">TeamGroup(팀그룹) 8G PC4-21300  </t>
    <phoneticPr fontId="1" type="noConversion"/>
  </si>
  <si>
    <t xml:space="preserve"> ASRock(에즈락) A320M-HDV R4.0 디앤디컴  </t>
    <phoneticPr fontId="1" type="noConversion"/>
  </si>
  <si>
    <t xml:space="preserve"> M-TOP(엠탑코리아) GTX750 PLUS D5 1GB  </t>
    <phoneticPr fontId="1" type="noConversion"/>
  </si>
  <si>
    <t xml:space="preserve">WesternDigital WD Blue SN550 (250GB)  </t>
    <phoneticPr fontId="1" type="noConversion"/>
  </si>
  <si>
    <t xml:space="preserve"> WesternDigital 1TB Caviar Blue  </t>
    <phoneticPr fontId="1" type="noConversion"/>
  </si>
  <si>
    <t xml:space="preserve">DAVEN(데이븐) 아쿠아 3.0 강화 풀아크릴  </t>
    <phoneticPr fontId="1" type="noConversion"/>
  </si>
  <si>
    <t xml:space="preserve">ZALMAN(잘만) EcoMax 500W 83+  </t>
    <phoneticPr fontId="1" type="noConversion"/>
  </si>
  <si>
    <t>견적일자: 2020년  01월   31 일</t>
    <phoneticPr fontId="1" type="noConversion"/>
  </si>
  <si>
    <t>전화번호: 010-4529-8706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</si>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</sst>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D8" sqref="D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54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69</v>
      </c>
      <c r="B2" s="42"/>
      <c r="C2" s="51"/>
      <c r="D2" s="52"/>
      <c r="E2" s="52"/>
      <c r="F2" s="53"/>
    </row>
    <row r="3" spans="1:7" ht="22.5" customHeight="1">
      <c r="A3" s="12" t="s">
        <v>68</v>
      </c>
      <c r="B3" s="12" t="s">
        <v>55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60</v>
      </c>
      <c r="C6" s="3" t="s">
        <v>6</v>
      </c>
      <c r="D6" s="8">
        <v>162000</v>
      </c>
      <c r="E6" s="3">
        <v>1</v>
      </c>
      <c r="F6" s="8">
        <f>D6*E6</f>
        <v>162000</v>
      </c>
      <c r="G6" s="2"/>
    </row>
    <row r="7" spans="1:7" ht="24" customHeight="1">
      <c r="A7" s="46"/>
      <c r="B7" s="13" t="s">
        <v>62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6"/>
      <c r="B8" s="13" t="s">
        <v>61</v>
      </c>
      <c r="C8" s="3" t="s">
        <v>8</v>
      </c>
      <c r="D8" s="8">
        <v>48000</v>
      </c>
      <c r="E8" s="3">
        <v>2</v>
      </c>
      <c r="F8" s="8">
        <f t="shared" si="0"/>
        <v>96000</v>
      </c>
      <c r="G8" s="2"/>
    </row>
    <row r="9" spans="1:7">
      <c r="A9" s="46"/>
      <c r="B9" s="13" t="s">
        <v>63</v>
      </c>
      <c r="C9" s="3" t="s">
        <v>9</v>
      </c>
      <c r="D9" s="8">
        <v>82000</v>
      </c>
      <c r="E9" s="3">
        <v>1</v>
      </c>
      <c r="F9" s="8">
        <f t="shared" si="0"/>
        <v>82000</v>
      </c>
      <c r="G9" s="2"/>
    </row>
    <row r="10" spans="1:7" ht="24" customHeight="1">
      <c r="A10" s="46"/>
      <c r="B10" s="13" t="s">
        <v>64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6"/>
      <c r="B11" s="13" t="s">
        <v>65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6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66</v>
      </c>
      <c r="C13" s="3" t="s">
        <v>13</v>
      </c>
      <c r="D13" s="8">
        <v>34500</v>
      </c>
      <c r="E13" s="3">
        <v>1</v>
      </c>
      <c r="F13" s="8">
        <f t="shared" si="0"/>
        <v>34500</v>
      </c>
      <c r="G13" s="2"/>
    </row>
    <row r="14" spans="1:7">
      <c r="A14" s="46"/>
      <c r="B14" s="11" t="s">
        <v>67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6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678500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678500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33">
        <f>SUM(C22,C34)</f>
        <v>678500</v>
      </c>
      <c r="E36" s="33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67850.000000000116</v>
      </c>
      <c r="E37" s="32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9" t="s">
        <v>70</v>
      </c>
      <c r="E38" s="40"/>
      <c r="F38" s="21"/>
      <c r="G38" s="2"/>
    </row>
    <row r="39" spans="1:7" ht="17.25" customHeight="1">
      <c r="A39" s="65" t="s">
        <v>45</v>
      </c>
      <c r="B39" s="68">
        <f>SUM(B36:B37)-B38</f>
        <v>0</v>
      </c>
      <c r="C39" s="17" t="s">
        <v>44</v>
      </c>
      <c r="D39" s="33">
        <v>6350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740000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58</v>
      </c>
      <c r="D2" t="s">
        <v>51</v>
      </c>
    </row>
    <row r="3" spans="1:4">
      <c r="A3" t="s">
        <v>40</v>
      </c>
      <c r="B3" t="s">
        <v>47</v>
      </c>
      <c r="D3" s="30" t="s">
        <v>56</v>
      </c>
    </row>
    <row r="4" spans="1:4">
      <c r="A4" t="s">
        <v>41</v>
      </c>
      <c r="B4" s="22">
        <f>Sheet1!D36-(Sheet1!B36/1.3)</f>
        <v>678500</v>
      </c>
    </row>
    <row r="5" spans="1:4">
      <c r="A5" t="s">
        <v>59</v>
      </c>
    </row>
    <row r="6" spans="1:4">
      <c r="A6" t="s">
        <v>57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2020-01-31T04:57:44Z</cp:lastPrinted>
  <dcterms:created xsi:type="dcterms:W3CDTF">2019-03-28T03:58:09Z</dcterms:created>
  <dcterms:modified xsi:type="dcterms:W3CDTF">2020-01-31T04:59:31Z</dcterms:modified>
</cp:coreProperties>
</file>