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6" documentId="8_{90D44E87-10AA-480D-932D-F994FE86E776}" xr6:coauthVersionLast="43" xr6:coauthVersionMax="43" xr10:uidLastSave="{78BC30B8-BE07-49DA-B6F2-141E5B97FBF2}"/>
  <bookViews>
    <workbookView xWindow="0" yWindow="765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<sst xmlns="http://schemas.openxmlformats.org/spreadsheetml/2006/main" count="54" uniqueCount="48">
  <si>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</si>
  <si>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</si>
  <si>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</si>
  <si>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</si>
  <si>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</si>
  <si>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</si>
  <si>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</si>
  <si>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</si>
  <si>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</si>
  <si>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</si>
  <si>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</si>
  <si>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</si>
  <si>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</si>
  <si>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</si>
  <si>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</si>
  <si>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</si>
  <si>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</si>
  <si>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</si>
  <si>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</si>
  <si>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</si>
  <si>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</si>
  <si>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</si>
  <si>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</si>
  <si>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</si>
  <si>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</si>
  <si>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</si>
  <si>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</si>
  <si>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</si>
  <si>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</si>
  <si>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</si>
  <si>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</si>
  <si>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</si>
  <si>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</si>
  <si>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</si>
  <si>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</si>
  <si>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</si>
  <si>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마이크론 Crucial BX500 아스크텍(240GB)</t>
    <phoneticPr fontId="1" type="noConversion"/>
  </si>
  <si>
    <t>ABKO NCORE 티키</t>
    <phoneticPr fontId="1" type="noConversion"/>
  </si>
  <si>
    <t>마이크로닉스 Classic II 500W +12V Single Rail 85+</t>
    <phoneticPr fontId="1" type="noConversion"/>
  </si>
  <si>
    <t>고객성명(회사명): 이준석</t>
    <phoneticPr fontId="1" type="noConversion"/>
  </si>
  <si>
    <t>인텔 펜티엄 골드 G5400 (커피레이크)(정품)</t>
    <phoneticPr fontId="1" type="noConversion"/>
  </si>
  <si>
    <t>Western Digital WD 1TB BLUE WD10EZEX
(SATA3/7200/64M)</t>
    <phoneticPr fontId="1" type="noConversion"/>
  </si>
  <si>
    <t>HDD</t>
    <phoneticPr fontId="1" type="noConversion"/>
  </si>
  <si>
    <t>포토 일러 드림위버 플레쉬 CS6</t>
    <phoneticPr fontId="1" type="noConversion"/>
  </si>
  <si>
    <t>내장</t>
    <phoneticPr fontId="1" type="noConversion"/>
  </si>
  <si>
    <t xml:space="preserve">주소: </t>
    <phoneticPr fontId="1" type="noConversion"/>
  </si>
  <si>
    <t>전화번호: 010-8245-8548</t>
    <phoneticPr fontId="1" type="noConversion"/>
  </si>
  <si>
    <t>견적일자: 2019년     08  월       09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</si>
</sst>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39</v>
      </c>
      <c r="B1" s="38" t="s">
        <v>29</v>
      </c>
      <c r="C1" s="46"/>
      <c r="D1" s="47"/>
      <c r="E1" s="47"/>
      <c r="F1" s="48"/>
    </row>
    <row r="2" spans="1:7" ht="22.5" customHeight="1" x14ac:dyDescent="0.3">
      <c r="A2" s="23" t="s">
        <v>46</v>
      </c>
      <c r="B2" s="39"/>
      <c r="C2" s="49"/>
      <c r="D2" s="50"/>
      <c r="E2" s="50"/>
      <c r="F2" s="51"/>
    </row>
    <row r="3" spans="1:7" ht="22.5" customHeight="1" x14ac:dyDescent="0.3">
      <c r="A3" s="23" t="s">
        <v>47</v>
      </c>
      <c r="B3" s="23" t="s">
        <v>33</v>
      </c>
      <c r="C3" s="49"/>
      <c r="D3" s="50"/>
      <c r="E3" s="50"/>
      <c r="F3" s="51"/>
    </row>
    <row r="4" spans="1:7" ht="22.5" customHeight="1" x14ac:dyDescent="0.3">
      <c r="A4" s="25" t="s">
        <v>45</v>
      </c>
      <c r="B4" s="26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26</v>
      </c>
      <c r="B7" s="4" t="s">
        <v>40</v>
      </c>
      <c r="C7" s="5" t="s">
        <v>6</v>
      </c>
      <c r="D7" s="12">
        <v>87000</v>
      </c>
      <c r="E7" s="5">
        <v>1</v>
      </c>
      <c r="F7" s="12">
        <f>D7*E7</f>
        <v>87000</v>
      </c>
      <c r="G7" s="3"/>
    </row>
    <row r="8" spans="1:7" ht="24" customHeight="1" x14ac:dyDescent="0.3">
      <c r="A8" s="28"/>
      <c r="B8" s="5" t="s">
        <v>34</v>
      </c>
      <c r="C8" s="5" t="s">
        <v>7</v>
      </c>
      <c r="D8" s="12">
        <v>67000</v>
      </c>
      <c r="E8" s="5">
        <v>1</v>
      </c>
      <c r="F8" s="12">
        <f t="shared" ref="F8:F20" si="0">D8*E8</f>
        <v>67000</v>
      </c>
      <c r="G8" s="3"/>
    </row>
    <row r="9" spans="1:7" x14ac:dyDescent="0.3">
      <c r="A9" s="28"/>
      <c r="B9" s="6" t="s">
        <v>35</v>
      </c>
      <c r="C9" s="5" t="s">
        <v>8</v>
      </c>
      <c r="D9" s="12">
        <v>52000</v>
      </c>
      <c r="E9" s="5">
        <v>1</v>
      </c>
      <c r="F9" s="12">
        <f t="shared" si="0"/>
        <v>52000</v>
      </c>
      <c r="G9" s="3"/>
    </row>
    <row r="10" spans="1:7" x14ac:dyDescent="0.3">
      <c r="A10" s="28"/>
      <c r="B10" s="6" t="s">
        <v>44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28"/>
      <c r="B11" s="5" t="s">
        <v>36</v>
      </c>
      <c r="C11" s="5" t="s">
        <v>10</v>
      </c>
      <c r="D11" s="12">
        <v>41000</v>
      </c>
      <c r="E11" s="5">
        <v>1</v>
      </c>
      <c r="F11" s="12">
        <f t="shared" si="0"/>
        <v>41000</v>
      </c>
      <c r="G11" s="3"/>
    </row>
    <row r="12" spans="1:7" ht="24" x14ac:dyDescent="0.3">
      <c r="A12" s="28"/>
      <c r="B12" s="6" t="s">
        <v>41</v>
      </c>
      <c r="C12" s="5" t="s">
        <v>42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8"/>
      <c r="B13" s="5"/>
      <c r="C13" s="5"/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37</v>
      </c>
      <c r="C14" s="5" t="s">
        <v>11</v>
      </c>
      <c r="D14" s="12">
        <v>17000</v>
      </c>
      <c r="E14" s="5">
        <v>1</v>
      </c>
      <c r="F14" s="12">
        <f t="shared" si="0"/>
        <v>17000</v>
      </c>
      <c r="G14" s="3"/>
    </row>
    <row r="15" spans="1:7" ht="24" x14ac:dyDescent="0.3">
      <c r="A15" s="28"/>
      <c r="B15" s="6" t="s">
        <v>38</v>
      </c>
      <c r="C15" s="5" t="s">
        <v>12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28"/>
      <c r="B16" s="5"/>
      <c r="C16" s="5" t="s">
        <v>13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14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17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18</v>
      </c>
      <c r="C19" s="8" t="s">
        <v>15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16</v>
      </c>
      <c r="C21" s="65">
        <f>SUM(F7:F20)</f>
        <v>420000</v>
      </c>
      <c r="D21" s="65"/>
      <c r="E21" s="16">
        <v>1</v>
      </c>
      <c r="F21" s="66" t="s">
        <v>19</v>
      </c>
      <c r="G21" s="3"/>
    </row>
    <row r="22" spans="1:7" ht="12.75" customHeight="1" thickBot="1" x14ac:dyDescent="0.35">
      <c r="A22" s="29"/>
      <c r="B22" s="36"/>
      <c r="C22" s="65">
        <f>C21*E21</f>
        <v>420000</v>
      </c>
      <c r="D22" s="65"/>
      <c r="E22" s="65"/>
      <c r="F22" s="36"/>
      <c r="G22" s="3"/>
    </row>
    <row r="23" spans="1:7" ht="12.75" customHeight="1" thickBot="1" x14ac:dyDescent="0.35">
      <c r="A23" s="30"/>
      <c r="B23" s="37"/>
      <c r="C23" s="65"/>
      <c r="D23" s="65"/>
      <c r="E23" s="65"/>
      <c r="F23" s="37"/>
      <c r="G23" s="3"/>
    </row>
    <row r="24" spans="1:7" ht="17.25" thickBot="1" x14ac:dyDescent="0.35">
      <c r="B24" s="45" t="s">
        <v>43</v>
      </c>
      <c r="C24" s="45"/>
      <c r="D24" s="45"/>
      <c r="E24" s="45"/>
      <c r="F24" s="45"/>
      <c r="G24" s="3"/>
    </row>
    <row r="25" spans="1:7" ht="18" thickTop="1" x14ac:dyDescent="0.3">
      <c r="A25" s="31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5" t="s">
        <v>31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27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21</v>
      </c>
      <c r="C33" s="57">
        <f>SUM(F26:F32)</f>
        <v>0</v>
      </c>
      <c r="D33" s="57"/>
      <c r="E33" s="58"/>
      <c r="F33" s="55" t="s">
        <v>19</v>
      </c>
      <c r="G33" s="3"/>
    </row>
    <row r="34" spans="1:7" ht="14.25" customHeight="1" thickBot="1" x14ac:dyDescent="0.35">
      <c r="A34" s="32"/>
      <c r="B34" s="44"/>
      <c r="C34" s="67"/>
      <c r="D34" s="67"/>
      <c r="E34" s="68"/>
      <c r="F34" s="56"/>
      <c r="G34" s="3"/>
    </row>
    <row r="35" spans="1:7" ht="17.25" x14ac:dyDescent="0.3">
      <c r="A35" s="33"/>
      <c r="B35" s="40" t="s">
        <v>22</v>
      </c>
      <c r="C35" s="17" t="s">
        <v>22</v>
      </c>
      <c r="D35" s="59">
        <f>SUM(C22,C33)</f>
        <v>420000</v>
      </c>
      <c r="E35" s="60"/>
      <c r="F35" s="18" t="s">
        <v>19</v>
      </c>
      <c r="G35" s="3"/>
    </row>
    <row r="36" spans="1:7" ht="17.25" x14ac:dyDescent="0.3">
      <c r="A36" s="33"/>
      <c r="B36" s="41"/>
      <c r="C36" s="19" t="s">
        <v>23</v>
      </c>
      <c r="D36" s="57">
        <f>D35*1.1-D35</f>
        <v>42000.000000000058</v>
      </c>
      <c r="E36" s="58"/>
      <c r="F36" s="20"/>
      <c r="G36" s="3"/>
    </row>
    <row r="37" spans="1:7" ht="13.5" customHeight="1" x14ac:dyDescent="0.3">
      <c r="A37" s="33"/>
      <c r="B37" s="41"/>
      <c r="C37" s="24" t="s">
        <v>32</v>
      </c>
      <c r="D37" s="63"/>
      <c r="E37" s="63"/>
      <c r="F37" s="64"/>
      <c r="G37" s="3"/>
    </row>
    <row r="38" spans="1:7" ht="18" thickBot="1" x14ac:dyDescent="0.35">
      <c r="A38" s="34"/>
      <c r="B38" s="42"/>
      <c r="C38" s="21" t="s">
        <v>24</v>
      </c>
      <c r="D38" s="61">
        <f>SUM(D35:E36)-D37</f>
        <v>462000.00000000006</v>
      </c>
      <c r="E38" s="62"/>
      <c r="F38" s="22" t="s">
        <v>28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8">
    <mergeCell ref="F21:F23"/>
    <mergeCell ref="C33:E34"/>
    <mergeCell ref="A4:B4"/>
    <mergeCell ref="A7:A23"/>
    <mergeCell ref="A25:A38"/>
    <mergeCell ref="B21:B23"/>
    <mergeCell ref="B1:B2"/>
    <mergeCell ref="B35:B38"/>
    <mergeCell ref="B33:B34"/>
    <mergeCell ref="B24:F24"/>
    <mergeCell ref="C1:F4"/>
    <mergeCell ref="F33:F34"/>
    <mergeCell ref="D36:E36"/>
    <mergeCell ref="D35:E35"/>
    <mergeCell ref="D38:E38"/>
    <mergeCell ref="D37:F37"/>
    <mergeCell ref="C21:D21"/>
    <mergeCell ref="C22:E23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2019-07-18T02:03:10Z</cp:lastPrinted>
  <dcterms:created xsi:type="dcterms:W3CDTF">2019-03-28T03:58:09Z</dcterms:created>
  <dcterms:modified xsi:type="dcterms:W3CDTF">2019-08-09T04:07:56Z</dcterms:modified>
</cp:coreProperties>
</file>