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17" documentId="8_{B111BB18-BEA3-4463-AA39-49315AF28AD3}" xr6:coauthVersionLast="43" xr6:coauthVersionMax="43" xr10:uidLastSave="{E0EAC81A-4873-47B9-9E73-238F2BE29E93}"/>
  <bookViews>
    <workbookView xWindow="6405" yWindow="1650" windowWidth="14355" windowHeight="133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<sst xmlns="http://schemas.openxmlformats.org/spreadsheetml/2006/main" count="60" uniqueCount="54">
  <si>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</si>
  <si>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</si>
  <si>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</si>
  <si>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</si>
  <si>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</si>
  <si>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</si>
  <si>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</si>
  <si>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</si>
  <si>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</si>
  <si>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</si>
  <si>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</si>
  <si>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</si>
  <si>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</si>
  <si>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</si>
  <si>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</si>
  <si>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</si>
  <si>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</si>
  <si>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</si>
  <si>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</si>
  <si>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</si>
  <si>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</si>
  <si>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</si>
  <si>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</si>
  <si>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</si>
  <si>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</si>
  <si>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</si>
  <si>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</si>
  <si>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</si>
  <si>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</si>
  <si>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</si>
  <si>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</si>
  <si>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</si>
  <si>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</si>
  <si>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</si>
  <si>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</si>
  <si>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</si>
  <si>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</si>
  <si>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</si>
  <si>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</si>
  <si>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ASRock B360M PRO4</t>
    <phoneticPr fontId="1" type="noConversion"/>
  </si>
  <si>
    <t>삼성전자 DDR4 8G PC4-21300</t>
    <phoneticPr fontId="1" type="noConversion"/>
  </si>
  <si>
    <t>삼성전자 860 EVO (500GB)</t>
    <phoneticPr fontId="1" type="noConversion"/>
  </si>
  <si>
    <t>Seagate 1TB BarraCuda</t>
    <phoneticPr fontId="1" type="noConversion"/>
  </si>
  <si>
    <t>JONSBO CR-601 RGB</t>
    <phoneticPr fontId="1" type="noConversion"/>
  </si>
  <si>
    <t>로지텍 G402 Hyperion Fury 마우스 (정품)</t>
    <phoneticPr fontId="1" type="noConversion"/>
  </si>
  <si>
    <t>COX CK700 PLUS RGB 카일 광축 (블랙,클릭)</t>
    <phoneticPr fontId="1" type="noConversion"/>
  </si>
  <si>
    <t>한성 GTune GH200 7.1ch 진동 게이밍헤드셋</t>
    <phoneticPr fontId="1" type="noConversion"/>
  </si>
  <si>
    <t>고객성명(회사명): 황성윤</t>
    <phoneticPr fontId="1" type="noConversion"/>
  </si>
  <si>
    <t>전화번호: 010-8888-4005</t>
    <phoneticPr fontId="1" type="noConversion"/>
  </si>
  <si>
    <t>견적일자: 2019년    6   월    1    일</t>
    <phoneticPr fontId="1" type="noConversion"/>
  </si>
  <si>
    <t xml:space="preserve">마이크로닉스 Classic II 700W </t>
    <phoneticPr fontId="1" type="noConversion"/>
  </si>
  <si>
    <t>인텔 코어i5-9세대 9400F (커피레이크-R) (정품)</t>
    <phoneticPr fontId="1" type="noConversion"/>
  </si>
  <si>
    <t>DAVEN FT808 강화유리 블랙</t>
    <phoneticPr fontId="1" type="noConversion"/>
  </si>
  <si>
    <t>마이크로닉스 정격 600W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</si>
</sst>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4" zoomScaleNormal="100" workbookViewId="0">
      <selection activeCell="D15" sqref="D15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47</v>
      </c>
      <c r="B1" s="38" t="s">
        <v>37</v>
      </c>
      <c r="C1" s="45"/>
      <c r="D1" s="46"/>
      <c r="E1" s="46"/>
      <c r="F1" s="47"/>
    </row>
    <row r="2" spans="1:7" ht="22.5" customHeight="1">
      <c r="A2" s="23" t="s">
        <v>48</v>
      </c>
      <c r="B2" s="39"/>
      <c r="C2" s="48"/>
      <c r="D2" s="49"/>
      <c r="E2" s="49"/>
      <c r="F2" s="50"/>
    </row>
    <row r="3" spans="1:7" ht="22.5" customHeight="1">
      <c r="A3" s="23" t="s">
        <v>49</v>
      </c>
      <c r="B3" s="23" t="s">
        <v>35</v>
      </c>
      <c r="C3" s="48"/>
      <c r="D3" s="49"/>
      <c r="E3" s="49"/>
      <c r="F3" s="50"/>
    </row>
    <row r="4" spans="1:7" ht="22.5" customHeight="1">
      <c r="A4" s="25" t="s">
        <v>34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31</v>
      </c>
      <c r="B7" s="4" t="s">
        <v>51</v>
      </c>
      <c r="C7" s="5" t="s">
        <v>6</v>
      </c>
      <c r="D7" s="12">
        <v>202000</v>
      </c>
      <c r="E7" s="5">
        <v>1</v>
      </c>
      <c r="F7" s="12">
        <f>D7*E7</f>
        <v>202000</v>
      </c>
      <c r="G7" s="3"/>
    </row>
    <row r="8" spans="1:7" ht="24" customHeight="1">
      <c r="A8" s="28"/>
      <c r="B8" s="5" t="s">
        <v>39</v>
      </c>
      <c r="C8" s="5" t="s">
        <v>7</v>
      </c>
      <c r="D8" s="12">
        <v>98000</v>
      </c>
      <c r="E8" s="5">
        <v>1</v>
      </c>
      <c r="F8" s="12">
        <f t="shared" ref="F8:F20" si="0">D8*E8</f>
        <v>98000</v>
      </c>
      <c r="G8" s="3"/>
    </row>
    <row r="9" spans="1:7">
      <c r="A9" s="28"/>
      <c r="B9" s="6" t="s">
        <v>40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>
      <c r="A10" s="28"/>
      <c r="B10" s="6" t="s">
        <v>50</v>
      </c>
      <c r="C10" s="5" t="s">
        <v>9</v>
      </c>
      <c r="D10" s="12">
        <v>359000</v>
      </c>
      <c r="E10" s="5">
        <v>1</v>
      </c>
      <c r="F10" s="12">
        <f t="shared" si="0"/>
        <v>359000</v>
      </c>
      <c r="G10" s="3"/>
    </row>
    <row r="11" spans="1:7" ht="24" customHeight="1">
      <c r="A11" s="28"/>
      <c r="B11" s="5" t="s">
        <v>41</v>
      </c>
      <c r="C11" s="5" t="s">
        <v>10</v>
      </c>
      <c r="D11" s="12">
        <v>92000</v>
      </c>
      <c r="E11" s="5">
        <v>1</v>
      </c>
      <c r="F11" s="12">
        <f t="shared" si="0"/>
        <v>92000</v>
      </c>
      <c r="G11" s="3"/>
    </row>
    <row r="12" spans="1:7">
      <c r="A12" s="28"/>
      <c r="B12" s="6" t="s">
        <v>42</v>
      </c>
      <c r="C12" s="5" t="s">
        <v>11</v>
      </c>
      <c r="D12" s="12">
        <v>52000</v>
      </c>
      <c r="E12" s="5">
        <v>1</v>
      </c>
      <c r="F12" s="12">
        <f t="shared" si="0"/>
        <v>52000</v>
      </c>
      <c r="G12" s="3"/>
    </row>
    <row r="13" spans="1:7" ht="24" customHeight="1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52</v>
      </c>
      <c r="C14" s="5" t="s">
        <v>13</v>
      </c>
      <c r="D14" s="12">
        <v>44000</v>
      </c>
      <c r="E14" s="5">
        <v>1</v>
      </c>
      <c r="F14" s="12">
        <f t="shared" si="0"/>
        <v>44000</v>
      </c>
      <c r="G14" s="3"/>
    </row>
    <row r="15" spans="1:7">
      <c r="A15" s="28"/>
      <c r="B15" s="6" t="s">
        <v>53</v>
      </c>
      <c r="C15" s="5" t="s">
        <v>14</v>
      </c>
      <c r="D15" s="12">
        <v>53000</v>
      </c>
      <c r="E15" s="5">
        <v>1</v>
      </c>
      <c r="F15" s="12">
        <f t="shared" si="0"/>
        <v>53000</v>
      </c>
      <c r="G15" s="3"/>
    </row>
    <row r="16" spans="1:7" ht="24" customHeight="1">
      <c r="A16" s="28"/>
      <c r="B16" s="5" t="s">
        <v>43</v>
      </c>
      <c r="C16" s="5" t="s">
        <v>15</v>
      </c>
      <c r="D16" s="12">
        <v>34000</v>
      </c>
      <c r="E16" s="5">
        <v>1</v>
      </c>
      <c r="F16" s="12">
        <f t="shared" si="0"/>
        <v>34000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1074000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1074000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32"/>
      <c r="B27" s="14" t="s">
        <v>45</v>
      </c>
      <c r="C27" s="11" t="s">
        <v>22</v>
      </c>
      <c r="D27" s="12">
        <v>56000</v>
      </c>
      <c r="E27" s="5">
        <v>1</v>
      </c>
      <c r="F27" s="12">
        <f t="shared" ref="F27:F32" si="1">D27*E27</f>
        <v>56000</v>
      </c>
      <c r="G27" s="3"/>
    </row>
    <row r="28" spans="1:7">
      <c r="A28" s="32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32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2"/>
      <c r="B30" s="14" t="s">
        <v>46</v>
      </c>
      <c r="C30" s="11" t="s">
        <v>24</v>
      </c>
      <c r="D30" s="12">
        <v>25000</v>
      </c>
      <c r="E30" s="5">
        <v>1</v>
      </c>
      <c r="F30" s="12">
        <f t="shared" si="1"/>
        <v>25000</v>
      </c>
      <c r="G30" s="3"/>
    </row>
    <row r="31" spans="1:7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32"/>
      <c r="B32" s="14" t="s">
        <v>44</v>
      </c>
      <c r="C32" s="11"/>
      <c r="D32" s="12">
        <v>46000</v>
      </c>
      <c r="E32" s="5">
        <v>1</v>
      </c>
      <c r="F32" s="12">
        <f t="shared" si="1"/>
        <v>46000</v>
      </c>
      <c r="G32" s="3"/>
    </row>
    <row r="33" spans="1:7" ht="13.5" customHeight="1">
      <c r="A33" s="32"/>
      <c r="B33" s="43" t="s">
        <v>26</v>
      </c>
      <c r="C33" s="56">
        <f>SUM(F26:F32)</f>
        <v>127000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27</v>
      </c>
      <c r="C35" s="17" t="s">
        <v>27</v>
      </c>
      <c r="D35" s="58">
        <f>SUM(C22,C33)</f>
        <v>1201000</v>
      </c>
      <c r="E35" s="59"/>
      <c r="F35" s="18" t="s">
        <v>21</v>
      </c>
      <c r="G35" s="3"/>
    </row>
    <row r="36" spans="1:7" ht="17.25">
      <c r="A36" s="33"/>
      <c r="B36" s="41"/>
      <c r="C36" s="19" t="s">
        <v>28</v>
      </c>
      <c r="D36" s="56">
        <f>D35*1.1-D35</f>
        <v>120100</v>
      </c>
      <c r="E36" s="57"/>
      <c r="F36" s="20"/>
      <c r="G36" s="3"/>
    </row>
    <row r="37" spans="1:7" ht="13.5" customHeight="1">
      <c r="A37" s="33"/>
      <c r="B37" s="41"/>
      <c r="C37" s="24"/>
      <c r="D37" s="62"/>
      <c r="E37" s="62"/>
      <c r="F37" s="63"/>
      <c r="G37" s="3"/>
    </row>
    <row r="38" spans="1:7" ht="18" thickBot="1">
      <c r="A38" s="34"/>
      <c r="B38" s="42"/>
      <c r="C38" s="21" t="s">
        <v>29</v>
      </c>
      <c r="D38" s="60">
        <f>SUM(D35:E36)-D37</f>
        <v>1321100</v>
      </c>
      <c r="E38" s="6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2019-06-01T03:49:02Z</dcterms:modified>
</cp:coreProperties>
</file>