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762D4A8E-2AF0-4D8D-82D9-49E85C2C5590}" xr6:coauthVersionLast="45" xr6:coauthVersionMax="45" xr10:uidLastSave="{8C3DDCD4-BBB7-4B8F-B85E-DA0F9946E112}"/>
  <bookViews>
    <workbookView xWindow="39180" yWindow="78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1" l="1"/>
  <c r="D3" i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<sst xmlns="http://schemas.openxmlformats.org/spreadsheetml/2006/main" count="90" uniqueCount="81">
  <si>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</si>
  <si>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</si>
  <si>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</si>
  <si>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</si>
  <si>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</si>
  <si>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</si>
  <si>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</si>
  <si>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</si>
  <si>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</si>
  <si>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</si>
  <si>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</si>
  <si>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</si>
  <si>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</si>
  <si>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</si>
  <si>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</si>
  <si>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</si>
  <si>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</si>
  <si>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</si>
  <si>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</si>
  <si>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</si>
  <si>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</si>
  <si>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</si>
  <si>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</si>
  <si>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</si>
  <si>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</si>
  <si>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</si>
  <si>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</si>
  <si>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</si>
  <si>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</si>
  <si>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</si>
  <si>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</si>
  <si>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</si>
  <si>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</si>
  <si>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</si>
  <si>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</si>
  <si>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</si>
  <si>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</si>
  <si>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</si>
  <si>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</si>
  <si>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</si>
  <si>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</si>
  <si>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</si>
  <si>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</si>
  <si>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</si>
  <si>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</si>
  <si>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</si>
  <si>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</si>
  <si>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</si>
  <si>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</si>
  <si>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</si>
  <si>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</si>
  <si>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</si>
  <si>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</si>
  <si>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</si>
  <si>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</si>
  <si>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</si>
  <si>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</si>
  <si>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</si>
  <si>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</si>
  <si>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</si>
  <si>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</si>
  <si>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</si>
  <si>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</si>
  <si>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</si>
  <si>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</si>
  <si>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</si>
  <si>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</si>
  <si>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</si>
  <si>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</si>
  <si>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이체 및 현금영수증</t>
  </si>
  <si>
    <t>MSI H410M-A PRO</t>
    <phoneticPr fontId="1" type="noConversion"/>
  </si>
  <si>
    <t>삼성전자 DDR4 PC4-21300 (16GB)</t>
    <phoneticPr fontId="1" type="noConversion"/>
  </si>
  <si>
    <t>COOLMAX 가성비 NO.3 RGB</t>
    <phoneticPr fontId="1" type="noConversion"/>
  </si>
  <si>
    <t>/</t>
    <phoneticPr fontId="1" type="noConversion"/>
  </si>
  <si>
    <t>추가공임</t>
    <phoneticPr fontId="1" type="noConversion"/>
  </si>
  <si>
    <t>인텔 코어i5-10세대 10400 (코멧레이크S) (정품)</t>
    <phoneticPr fontId="1" type="noConversion"/>
  </si>
  <si>
    <t xml:space="preserve">건평정보통신 IPLEX Typhoon </t>
    <phoneticPr fontId="1" type="noConversion"/>
  </si>
  <si>
    <t>이엠텍 지포스 GTX 1660 SUPER STORM X Dual OC D6 6GB</t>
    <phoneticPr fontId="1" type="noConversion"/>
  </si>
  <si>
    <t>Western Digital WD Blue 3D SSD (500GB)</t>
    <phoneticPr fontId="1" type="noConversion"/>
  </si>
  <si>
    <t>잘만 GigaMax 550W 80PLUS Bronze 230V EU</t>
    <phoneticPr fontId="1" type="noConversion"/>
  </si>
  <si>
    <t>010-8798-8397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</si>
</sst>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21" sqref="E21:G2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62</v>
      </c>
      <c r="B1" s="23"/>
      <c r="C1" s="33" t="s">
        <v>47</v>
      </c>
      <c r="D1" s="34"/>
      <c r="E1" s="92"/>
      <c r="F1" s="93"/>
      <c r="G1" s="93"/>
      <c r="H1" s="94"/>
    </row>
    <row r="2" spans="1:9" ht="22.5" customHeight="1">
      <c r="A2" s="15" t="s">
        <v>48</v>
      </c>
      <c r="B2" s="22" t="s">
        <v>80</v>
      </c>
      <c r="C2" s="35"/>
      <c r="D2" s="36"/>
      <c r="E2" s="95"/>
      <c r="F2" s="96"/>
      <c r="G2" s="96"/>
      <c r="H2" s="97"/>
    </row>
    <row r="3" spans="1:9" ht="22.5" customHeight="1">
      <c r="A3" s="15" t="s">
        <v>49</v>
      </c>
      <c r="B3" s="17">
        <f ca="1">TODAY()</f>
        <v>44063</v>
      </c>
      <c r="C3" s="16" t="s">
        <v>50</v>
      </c>
      <c r="D3" s="21">
        <f ca="1">TODAY()</f>
        <v>44063</v>
      </c>
      <c r="E3" s="95"/>
      <c r="F3" s="96"/>
      <c r="G3" s="96"/>
      <c r="H3" s="97"/>
    </row>
    <row r="4" spans="1:9" ht="22.5" customHeight="1">
      <c r="A4" s="14" t="s">
        <v>46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27</v>
      </c>
      <c r="B6" s="105"/>
      <c r="C6" s="59" t="s">
        <v>75</v>
      </c>
      <c r="D6" s="60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4" customHeight="1">
      <c r="A7" s="106"/>
      <c r="B7" s="107"/>
      <c r="C7" s="59" t="s">
        <v>76</v>
      </c>
      <c r="D7" s="60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6"/>
      <c r="B8" s="107"/>
      <c r="C8" s="59" t="s">
        <v>70</v>
      </c>
      <c r="D8" s="60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106"/>
      <c r="B9" s="107"/>
      <c r="C9" s="59" t="s">
        <v>71</v>
      </c>
      <c r="D9" s="60"/>
      <c r="E9" s="3" t="s">
        <v>8</v>
      </c>
      <c r="F9" s="6">
        <v>65000</v>
      </c>
      <c r="G9" s="3">
        <v>1</v>
      </c>
      <c r="H9" s="6">
        <f t="shared" si="0"/>
        <v>65000</v>
      </c>
      <c r="I9" s="2"/>
    </row>
    <row r="10" spans="1:9" ht="24" customHeight="1">
      <c r="A10" s="106"/>
      <c r="B10" s="107"/>
      <c r="C10" s="59" t="s">
        <v>77</v>
      </c>
      <c r="D10" s="60"/>
      <c r="E10" s="3" t="s">
        <v>9</v>
      </c>
      <c r="F10" s="6">
        <v>318000</v>
      </c>
      <c r="G10" s="3">
        <v>1</v>
      </c>
      <c r="H10" s="6">
        <f t="shared" si="0"/>
        <v>318000</v>
      </c>
      <c r="I10" s="2"/>
    </row>
    <row r="11" spans="1:9" ht="34.5" customHeight="1">
      <c r="A11" s="106"/>
      <c r="B11" s="107"/>
      <c r="C11" s="61" t="s">
        <v>78</v>
      </c>
      <c r="D11" s="62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4" customHeight="1">
      <c r="A12" s="106"/>
      <c r="B12" s="107"/>
      <c r="C12" s="59" t="s">
        <v>73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73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72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6"/>
      <c r="B15" s="107"/>
      <c r="C15" s="48" t="s">
        <v>79</v>
      </c>
      <c r="D15" s="49"/>
      <c r="E15" s="3" t="s">
        <v>14</v>
      </c>
      <c r="F15" s="6">
        <v>53000</v>
      </c>
      <c r="G15" s="3">
        <v>1</v>
      </c>
      <c r="H15" s="6">
        <f t="shared" si="0"/>
        <v>53000</v>
      </c>
      <c r="I15" s="2"/>
    </row>
    <row r="16" spans="1:9" ht="24" customHeight="1">
      <c r="A16" s="106"/>
      <c r="B16" s="107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954000</v>
      </c>
      <c r="F20" s="63"/>
      <c r="G20" s="29">
        <v>2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1908000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3"/>
      <c r="C25" s="50"/>
      <c r="D25" s="49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 t="s">
        <v>74</v>
      </c>
      <c r="F32" s="6"/>
      <c r="G32" s="3"/>
      <c r="H32" s="6">
        <f t="shared" si="1"/>
        <v>0</v>
      </c>
      <c r="I32" s="2"/>
    </row>
    <row r="33" spans="1:9" ht="13.5" customHeight="1">
      <c r="A33" s="78" t="s">
        <v>35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38</v>
      </c>
      <c r="B35" s="71"/>
      <c r="C35" s="84"/>
      <c r="D35" s="85"/>
      <c r="E35" s="8" t="s">
        <v>4</v>
      </c>
      <c r="F35" s="112">
        <f>SUM(E21,E33)</f>
        <v>1908000</v>
      </c>
      <c r="G35" s="112"/>
      <c r="H35" s="9" t="s">
        <v>20</v>
      </c>
      <c r="I35" s="2"/>
    </row>
    <row r="36" spans="1:9" ht="16.5" customHeight="1">
      <c r="A36" s="70" t="s">
        <v>37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190800</v>
      </c>
      <c r="G36" s="111"/>
      <c r="H36" s="10"/>
      <c r="I36" s="2"/>
    </row>
    <row r="37" spans="1:9" ht="17.25" customHeight="1">
      <c r="A37" s="70" t="s">
        <v>33</v>
      </c>
      <c r="B37" s="71"/>
      <c r="C37" s="86"/>
      <c r="D37" s="87"/>
      <c r="E37" s="8" t="s">
        <v>32</v>
      </c>
      <c r="F37" s="68" t="s">
        <v>69</v>
      </c>
      <c r="G37" s="69"/>
      <c r="H37" s="32"/>
      <c r="I37" s="2"/>
    </row>
    <row r="38" spans="1:9" ht="19.5" customHeight="1">
      <c r="A38" s="78" t="s">
        <v>34</v>
      </c>
      <c r="B38" s="79"/>
      <c r="C38" s="88">
        <f>SUM(C35:C36)-C37</f>
        <v>0</v>
      </c>
      <c r="D38" s="89"/>
      <c r="E38" s="25" t="s">
        <v>64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2098800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1908000</v>
      </c>
    </row>
    <row r="5" spans="1:6">
      <c r="A5" t="s">
        <v>45</v>
      </c>
      <c r="B5">
        <f>B4*1.13</f>
        <v>2156040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2020-08-19T21:21:18Z</cp:lastPrinted>
  <dcterms:created xsi:type="dcterms:W3CDTF">2019-03-28T03:58:09Z</dcterms:created>
  <dcterms:modified xsi:type="dcterms:W3CDTF">2020-08-19T21:27:39Z</dcterms:modified>
</cp:coreProperties>
</file>