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A8E31131-E4D4-4C32-9B26-3C4549F13EF6}" xr6:coauthVersionLast="47" xr6:coauthVersionMax="47" xr10:uidLastSave="{D712CD89-B1B1-42FD-A2B4-0AA5E0878D97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E20" i="1" s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1" i="1" l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<sst xmlns="http://schemas.openxmlformats.org/spreadsheetml/2006/main" count="107" uniqueCount="90">
  <si>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</si>
  <si>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</si>
  <si>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</si>
  <si>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</si>
  <si>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</si>
  <si>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</si>
  <si>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</si>
  <si>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</si>
  <si>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</si>
  <si>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</si>
  <si>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</si>
  <si>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</si>
  <si>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</si>
  <si>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</si>
  <si>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</si>
  <si>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</si>
  <si>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</si>
  <si>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</si>
  <si>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</si>
  <si>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</si>
  <si>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</si>
  <si>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</si>
  <si>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</si>
  <si>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</si>
  <si>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</si>
  <si>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</si>
  <si>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</si>
  <si>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</si>
  <si>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</si>
  <si>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</si>
  <si>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</si>
  <si>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</si>
  <si>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</si>
  <si>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</si>
  <si>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</si>
  <si>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</si>
  <si>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</si>
  <si>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</si>
  <si>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</si>
  <si>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</si>
  <si>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</si>
  <si>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</si>
  <si>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</si>
  <si>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</si>
  <si>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</si>
  <si>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</si>
  <si>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</si>
  <si>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</si>
  <si>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</si>
  <si>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</si>
  <si>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</si>
  <si>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</si>
  <si>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</si>
  <si>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</si>
  <si>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</si>
  <si>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</si>
  <si>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</si>
  <si>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</si>
  <si>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</si>
  <si>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</si>
  <si>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</si>
  <si>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</si>
  <si>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</si>
  <si>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</si>
  <si>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</si>
  <si>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</si>
  <si>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</si>
  <si>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</si>
  <si>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</si>
  <si>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</si>
  <si>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</si>
  <si>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</si>
  <si>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</si>
  <si>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</si>
  <si>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</si>
  <si>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</si>
  <si>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</si>
  <si>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인텔정품쿨러</t>
    <phoneticPr fontId="1" type="noConversion"/>
  </si>
  <si>
    <t>아이구주 HATCH 2 소이 (블랙) 새상품</t>
    <phoneticPr fontId="1" type="noConversion"/>
  </si>
  <si>
    <t>인텔 코어i5-9세대 9400F (커피레이크-R) (벌크)
새상품 무상1년</t>
    <phoneticPr fontId="1" type="noConversion"/>
  </si>
  <si>
    <t>ASROCK H310CM-DVS (중고) 
무상A/S 1개월보증</t>
    <phoneticPr fontId="1" type="noConversion"/>
  </si>
  <si>
    <t>엠탑코리아 지포스 GTX750 D5 1GB (중고)
무상A/S 1개월보증</t>
    <phoneticPr fontId="1" type="noConversion"/>
  </si>
  <si>
    <t>삼성전자 DDR4-2666 (4GB) (새상품) 1년무상</t>
    <phoneticPr fontId="1" type="noConversion"/>
  </si>
  <si>
    <t>마이크론 Crucial BX500 대원씨티에스 (240GB)  새상품 3년무상</t>
    <phoneticPr fontId="1" type="noConversion"/>
  </si>
  <si>
    <t>마이크로닉스 COOLMAX VISION II 500W 새생품
5년무상</t>
    <phoneticPr fontId="1" type="noConversion"/>
  </si>
  <si>
    <t>Windows7 PRO 32bit</t>
    <phoneticPr fontId="1" type="noConversion"/>
  </si>
  <si>
    <t>OS</t>
    <phoneticPr fontId="1" type="noConversion"/>
  </si>
  <si>
    <t>010-8248-0812</t>
    <phoneticPr fontId="1" type="noConversion"/>
  </si>
  <si>
    <t>중랑구 망우동</t>
    <phoneticPr fontId="1" type="noConversion"/>
  </si>
  <si>
    <t>유근창고객님(서울척척신경외과)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</si>
</sst>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89</v>
      </c>
      <c r="C1" s="36" t="s">
        <v>75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 t="s">
        <v>87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44875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51</v>
      </c>
      <c r="B6" s="66"/>
      <c r="C6" s="53" t="s">
        <v>79</v>
      </c>
      <c r="D6" s="54"/>
      <c r="E6" s="3" t="s">
        <v>6</v>
      </c>
      <c r="F6" s="6">
        <v>188000</v>
      </c>
      <c r="G6" s="3">
        <v>1</v>
      </c>
      <c r="H6" s="6">
        <f>F6*G6</f>
        <v>188000</v>
      </c>
      <c r="I6" s="2"/>
    </row>
    <row r="7" spans="1:9" ht="24" customHeight="1">
      <c r="A7" s="67"/>
      <c r="B7" s="68"/>
      <c r="C7" s="53" t="s">
        <v>77</v>
      </c>
      <c r="D7" s="54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80</v>
      </c>
      <c r="D8" s="120"/>
      <c r="E8" s="3" t="s">
        <v>7</v>
      </c>
      <c r="F8" s="6">
        <v>35000</v>
      </c>
      <c r="G8" s="3">
        <v>1</v>
      </c>
      <c r="H8" s="6">
        <f t="shared" si="0"/>
        <v>35000</v>
      </c>
      <c r="I8" s="2"/>
    </row>
    <row r="9" spans="1:9" ht="37.5" customHeight="1">
      <c r="A9" s="67"/>
      <c r="B9" s="68"/>
      <c r="C9" s="53" t="s">
        <v>82</v>
      </c>
      <c r="D9" s="54"/>
      <c r="E9" s="3" t="s">
        <v>8</v>
      </c>
      <c r="F9" s="6">
        <v>24000</v>
      </c>
      <c r="G9" s="3">
        <v>1</v>
      </c>
      <c r="H9" s="6">
        <f t="shared" si="0"/>
        <v>24000</v>
      </c>
      <c r="I9" s="2"/>
    </row>
    <row r="10" spans="1:9" ht="24" customHeight="1">
      <c r="A10" s="67"/>
      <c r="B10" s="68"/>
      <c r="C10" s="53" t="s">
        <v>81</v>
      </c>
      <c r="D10" s="54"/>
      <c r="E10" s="3" t="s">
        <v>9</v>
      </c>
      <c r="F10" s="6">
        <v>50000</v>
      </c>
      <c r="G10" s="3">
        <v>1</v>
      </c>
      <c r="H10" s="6">
        <f t="shared" si="0"/>
        <v>50000</v>
      </c>
      <c r="I10" s="2"/>
    </row>
    <row r="11" spans="1:9" ht="24" customHeight="1">
      <c r="A11" s="67"/>
      <c r="B11" s="68"/>
      <c r="C11" s="55"/>
      <c r="D11" s="5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83</v>
      </c>
      <c r="D12" s="54"/>
      <c r="E12" s="3" t="s">
        <v>10</v>
      </c>
      <c r="F12" s="6">
        <v>39000</v>
      </c>
      <c r="G12" s="3">
        <v>1</v>
      </c>
      <c r="H12" s="6">
        <f t="shared" si="0"/>
        <v>39000</v>
      </c>
      <c r="I12" s="2"/>
    </row>
    <row r="13" spans="1:9" ht="24" customHeight="1">
      <c r="A13" s="67"/>
      <c r="B13" s="68"/>
      <c r="C13" s="47" t="s">
        <v>59</v>
      </c>
      <c r="D13" s="48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78</v>
      </c>
      <c r="D14" s="48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7"/>
      <c r="B15" s="68"/>
      <c r="C15" s="47" t="s">
        <v>84</v>
      </c>
      <c r="D15" s="48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58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 t="s">
        <v>85</v>
      </c>
      <c r="D19" s="46"/>
      <c r="E19" s="4" t="s">
        <v>86</v>
      </c>
      <c r="F19" s="7">
        <v>0</v>
      </c>
      <c r="G19" s="4">
        <v>1</v>
      </c>
      <c r="H19" s="6">
        <f t="shared" si="0"/>
        <v>0</v>
      </c>
      <c r="I19" s="2"/>
    </row>
    <row r="20" spans="1:9" ht="12.75" customHeight="1">
      <c r="A20" s="69" t="s">
        <v>52</v>
      </c>
      <c r="B20" s="70"/>
      <c r="C20" s="44" t="s">
        <v>16</v>
      </c>
      <c r="D20" s="44"/>
      <c r="E20" s="60">
        <f>SUM(H6:H19)</f>
        <v>461000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461000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88</v>
      </c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0" t="s">
        <v>76</v>
      </c>
      <c r="B25" s="91"/>
      <c r="C25" s="87"/>
      <c r="D25" s="48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461000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46100.000000000058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60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>
        <v>7100</v>
      </c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500000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57</v>
      </c>
      <c r="G40" s="35"/>
      <c r="H40" s="27">
        <f>F39-(F36+F35)</f>
        <v>-7100.0000000000582</v>
      </c>
      <c r="I40" s="2"/>
    </row>
    <row r="41" spans="1:9" ht="16.5" customHeight="1">
      <c r="C41" s="2"/>
      <c r="D41" s="2"/>
      <c r="E41" s="100" t="s">
        <v>54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70</v>
      </c>
      <c r="B3" s="111"/>
      <c r="C3" s="111"/>
      <c r="E3" t="s">
        <v>63</v>
      </c>
      <c r="F3">
        <f>Sheet1!F35</f>
        <v>461000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507100.00000000006</v>
      </c>
      <c r="D6" t="s">
        <v>66</v>
      </c>
    </row>
    <row r="8" spans="1:7">
      <c r="A8" s="111" t="s">
        <v>71</v>
      </c>
      <c r="B8" s="111"/>
      <c r="C8" s="11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461000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461000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461000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2022-11-10T08:08:04Z</cp:lastPrinted>
  <dcterms:created xsi:type="dcterms:W3CDTF">2019-03-28T03:58:09Z</dcterms:created>
  <dcterms:modified xsi:type="dcterms:W3CDTF">2022-11-10T08:08:06Z</dcterms:modified>
</cp:coreProperties>
</file>