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4E2681D-0AA1-44C8-9D24-75E98190D907}" xr6:coauthVersionLast="47" xr6:coauthVersionMax="47" xr10:uidLastSave="{00000000-0000-0000-0000-000000000000}"/>
  <bookViews>
    <workbookView xWindow="21840" yWindow="2430" windowWidth="2901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<sst xmlns="http://schemas.openxmlformats.org/spreadsheetml/2006/main" count="115" uniqueCount="99">
  <si>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</si>
  <si>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</si>
  <si>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</si>
  <si>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</si>
  <si>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</si>
  <si>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</si>
  <si>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</si>
  <si>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</si>
  <si>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</si>
  <si>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</si>
  <si>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</si>
  <si>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</si>
  <si>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</si>
  <si>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</si>
  <si>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</si>
  <si>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</si>
  <si>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</si>
  <si>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</si>
  <si>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</si>
  <si>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</si>
  <si>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</si>
  <si>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</si>
  <si>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</si>
  <si>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</si>
  <si>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</si>
  <si>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</si>
  <si>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</si>
  <si>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</si>
  <si>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</si>
  <si>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</si>
  <si>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</si>
  <si>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</si>
  <si>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</si>
  <si>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</si>
  <si>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</si>
  <si>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</si>
  <si>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</si>
  <si>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</si>
  <si>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</si>
  <si>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</si>
  <si>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</si>
  <si>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</si>
  <si>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</si>
  <si>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</si>
  <si>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</si>
  <si>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</si>
  <si>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</si>
  <si>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</si>
  <si>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</si>
  <si>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</si>
  <si>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</si>
  <si>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</si>
  <si>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</si>
  <si>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</si>
  <si>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</si>
  <si>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</si>
  <si>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</si>
  <si>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</si>
  <si>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</si>
  <si>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</si>
  <si>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</si>
  <si>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</si>
  <si>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</si>
  <si>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</si>
  <si>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</si>
  <si>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</si>
  <si>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</si>
  <si>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</si>
  <si>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</si>
  <si>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</si>
  <si>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</si>
  <si>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</si>
  <si>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</si>
  <si>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</si>
  <si>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DAVEN V200 (블랙)</t>
    <phoneticPr fontId="1" type="noConversion"/>
  </si>
  <si>
    <t>AMD정품쿨러</t>
    <phoneticPr fontId="1" type="noConversion"/>
  </si>
  <si>
    <t xml:space="preserve">	AMD 라데온 그래픽 7</t>
    <phoneticPr fontId="1" type="noConversion"/>
  </si>
  <si>
    <t>모니터</t>
    <phoneticPr fontId="1" type="noConversion"/>
  </si>
  <si>
    <t>케이블</t>
    <phoneticPr fontId="1" type="noConversion"/>
  </si>
  <si>
    <t>키보드마우스</t>
    <phoneticPr fontId="1" type="noConversion"/>
  </si>
  <si>
    <t>마우스패드</t>
    <phoneticPr fontId="1" type="noConversion"/>
  </si>
  <si>
    <t>큐닉스 키보드마우스 합본SET S/V</t>
    <phoneticPr fontId="1" type="noConversion"/>
  </si>
  <si>
    <t>마우스패드 S/V</t>
    <phoneticPr fontId="1" type="noConversion"/>
  </si>
  <si>
    <t xml:space="preserve">DP TO HDMI 2M 듀얼 모니터용 </t>
    <phoneticPr fontId="1" type="noConversion"/>
  </si>
  <si>
    <t>010-7634-7264</t>
    <phoneticPr fontId="1" type="noConversion"/>
  </si>
  <si>
    <t>마이크로닉스 SG-400D12S 정격 무상2년</t>
    <phoneticPr fontId="1" type="noConversion"/>
  </si>
  <si>
    <t xml:space="preserve"> M.2 NVMe (256GB)무상3년</t>
    <phoneticPr fontId="1" type="noConversion"/>
  </si>
  <si>
    <t>DDR4-3200 25600 (16GB) 무상1년</t>
    <phoneticPr fontId="1" type="noConversion"/>
  </si>
  <si>
    <t>ASRock A520M-HDVP R2.0 무상3년
(RGB,DP,HDMI,DVI)</t>
    <phoneticPr fontId="1" type="noConversion"/>
  </si>
  <si>
    <t>AMD 라이젠5 PRO 4650G (르누아르) 무상3년</t>
    <phoneticPr fontId="1" type="noConversion"/>
  </si>
  <si>
    <t xml:space="preserve">픽셀아트 PIXELART PA2430W 아이케어 프리싱크 75 화이트 무결점 </t>
    <phoneticPr fontId="1" type="noConversion"/>
  </si>
  <si>
    <t>퀵배송</t>
    <phoneticPr fontId="1" type="noConversion"/>
  </si>
  <si>
    <t>다마스퀵배송 S/V</t>
    <phoneticPr fontId="1" type="noConversion"/>
  </si>
  <si>
    <t>DVI TO HDMI 3M  2단 모니터용</t>
    <phoneticPr fontId="1" type="noConversion"/>
  </si>
  <si>
    <t>클램프형 브라켓 EZ-MC3-210</t>
    <phoneticPr fontId="1" type="noConversion"/>
  </si>
  <si>
    <t>브라켓</t>
    <phoneticPr fontId="1" type="noConversion"/>
  </si>
  <si>
    <t>Microsoft Windows 11 Home (처음사용자용 한글)</t>
    <phoneticPr fontId="1" type="noConversion"/>
  </si>
  <si>
    <t>랜카드</t>
    <phoneticPr fontId="1" type="noConversion"/>
  </si>
  <si>
    <t>아이피타임 a3000ua-2 무선랜카드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</si>
</sst>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13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G21" sqref="G2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72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 t="s">
        <v>84</v>
      </c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45524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47"/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73</v>
      </c>
      <c r="B6" s="71"/>
      <c r="C6" s="58" t="s">
        <v>89</v>
      </c>
      <c r="D6" s="59"/>
      <c r="E6" s="21" t="s">
        <v>6</v>
      </c>
      <c r="F6" s="22">
        <v>110000</v>
      </c>
      <c r="G6" s="21">
        <v>1</v>
      </c>
      <c r="H6" s="22">
        <f>F6*G6</f>
        <v>110000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9" t="s">
        <v>88</v>
      </c>
      <c r="D8" s="130"/>
      <c r="E8" s="21" t="s">
        <v>7</v>
      </c>
      <c r="F8" s="22">
        <v>85000</v>
      </c>
      <c r="G8" s="21">
        <v>1</v>
      </c>
      <c r="H8" s="22">
        <f t="shared" si="0"/>
        <v>85000</v>
      </c>
      <c r="I8" s="1"/>
    </row>
    <row r="9" spans="1:9" ht="37.5" customHeight="1">
      <c r="A9" s="72"/>
      <c r="B9" s="73"/>
      <c r="C9" s="58" t="s">
        <v>87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86</v>
      </c>
      <c r="D12" s="59"/>
      <c r="E12" s="21" t="s">
        <v>10</v>
      </c>
      <c r="F12" s="22">
        <v>33000</v>
      </c>
      <c r="G12" s="21">
        <v>1</v>
      </c>
      <c r="H12" s="22">
        <f t="shared" si="0"/>
        <v>33000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74</v>
      </c>
      <c r="D14" s="53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85</v>
      </c>
      <c r="D15" s="53"/>
      <c r="E15" s="21" t="s">
        <v>64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96</v>
      </c>
      <c r="D18" s="81"/>
      <c r="E18" s="24" t="s">
        <v>69</v>
      </c>
      <c r="F18" s="25">
        <v>170000</v>
      </c>
      <c r="G18" s="24">
        <v>1</v>
      </c>
      <c r="H18" s="22">
        <f t="shared" si="0"/>
        <v>170000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 t="s">
        <v>98</v>
      </c>
      <c r="D20" s="51"/>
      <c r="E20" s="24" t="s">
        <v>97</v>
      </c>
      <c r="F20" s="25">
        <v>25000</v>
      </c>
      <c r="G20" s="24">
        <v>6</v>
      </c>
      <c r="H20" s="22">
        <f t="shared" si="0"/>
        <v>150000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713000</v>
      </c>
      <c r="F21" s="65"/>
      <c r="G21" s="26">
        <v>6</v>
      </c>
      <c r="H21" s="128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4278000</v>
      </c>
      <c r="F22" s="65"/>
      <c r="G22" s="65"/>
      <c r="H22" s="128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8"/>
      <c r="I23" s="1"/>
    </row>
    <row r="24" spans="1:9" ht="17.25" customHeight="1">
      <c r="A24" s="76"/>
      <c r="B24" s="77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90</v>
      </c>
      <c r="D25" s="53"/>
      <c r="E25" s="28" t="s">
        <v>77</v>
      </c>
      <c r="F25" s="22">
        <v>90000</v>
      </c>
      <c r="G25" s="21">
        <v>18</v>
      </c>
      <c r="H25" s="22">
        <f>F25*G25</f>
        <v>1620000</v>
      </c>
      <c r="I25" s="1"/>
    </row>
    <row r="26" spans="1:9" ht="25.15" customHeight="1">
      <c r="A26" s="100" t="s">
        <v>71</v>
      </c>
      <c r="B26" s="101"/>
      <c r="C26" s="82" t="s">
        <v>94</v>
      </c>
      <c r="D26" s="82"/>
      <c r="E26" s="28" t="s">
        <v>95</v>
      </c>
      <c r="F26" s="22">
        <v>55000</v>
      </c>
      <c r="G26" s="21">
        <v>6</v>
      </c>
      <c r="H26" s="22">
        <f>F26*G26</f>
        <v>330000</v>
      </c>
      <c r="I26" s="1"/>
    </row>
    <row r="27" spans="1:9">
      <c r="A27" s="102"/>
      <c r="B27" s="103"/>
      <c r="C27" s="82" t="s">
        <v>93</v>
      </c>
      <c r="D27" s="82"/>
      <c r="E27" s="28" t="s">
        <v>78</v>
      </c>
      <c r="F27" s="22">
        <v>8000</v>
      </c>
      <c r="G27" s="21">
        <v>6</v>
      </c>
      <c r="H27" s="22">
        <f t="shared" ref="H27:H33" si="1">F27*G27</f>
        <v>48000</v>
      </c>
      <c r="I27" s="1"/>
    </row>
    <row r="28" spans="1:9">
      <c r="A28" s="102"/>
      <c r="B28" s="103"/>
      <c r="C28" s="82" t="s">
        <v>83</v>
      </c>
      <c r="D28" s="82"/>
      <c r="E28" s="28" t="s">
        <v>78</v>
      </c>
      <c r="F28" s="22">
        <v>9000</v>
      </c>
      <c r="G28" s="21">
        <v>6</v>
      </c>
      <c r="H28" s="22">
        <f t="shared" si="1"/>
        <v>54000</v>
      </c>
      <c r="I28" s="1"/>
    </row>
    <row r="29" spans="1:9">
      <c r="A29" s="102"/>
      <c r="B29" s="103"/>
      <c r="C29" s="83" t="s">
        <v>81</v>
      </c>
      <c r="D29" s="83"/>
      <c r="E29" s="36" t="s">
        <v>79</v>
      </c>
      <c r="F29" s="37">
        <v>0</v>
      </c>
      <c r="G29" s="38">
        <v>6</v>
      </c>
      <c r="H29" s="37">
        <f t="shared" si="1"/>
        <v>0</v>
      </c>
      <c r="I29" s="1"/>
    </row>
    <row r="30" spans="1:9">
      <c r="A30" s="102"/>
      <c r="B30" s="103"/>
      <c r="C30" s="83" t="s">
        <v>82</v>
      </c>
      <c r="D30" s="83"/>
      <c r="E30" s="36" t="s">
        <v>80</v>
      </c>
      <c r="F30" s="37">
        <v>0</v>
      </c>
      <c r="G30" s="38">
        <v>6</v>
      </c>
      <c r="H30" s="37">
        <f t="shared" si="1"/>
        <v>0</v>
      </c>
      <c r="I30" s="1"/>
    </row>
    <row r="31" spans="1:9">
      <c r="A31" s="102"/>
      <c r="B31" s="103"/>
      <c r="C31" s="83" t="s">
        <v>92</v>
      </c>
      <c r="D31" s="83"/>
      <c r="E31" s="36" t="s">
        <v>91</v>
      </c>
      <c r="F31" s="37">
        <v>0</v>
      </c>
      <c r="G31" s="38">
        <v>1</v>
      </c>
      <c r="H31" s="37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6">
        <f>SUM(H25:H33)</f>
        <v>2052000</v>
      </c>
      <c r="F34" s="67"/>
      <c r="G34" s="67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68"/>
      <c r="F35" s="69"/>
      <c r="G35" s="69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29" t="s">
        <v>4</v>
      </c>
      <c r="F36" s="133">
        <f>SUM(E22,E34)</f>
        <v>6330000</v>
      </c>
      <c r="G36" s="133"/>
      <c r="H36" s="30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29" t="s">
        <v>15</v>
      </c>
      <c r="F37" s="131">
        <f>F36*1.1-F36</f>
        <v>633000.00000000093</v>
      </c>
      <c r="G37" s="132"/>
      <c r="H37" s="31"/>
      <c r="I37" s="1"/>
    </row>
    <row r="38" spans="1:9" ht="17.25" customHeight="1">
      <c r="A38" s="98" t="s">
        <v>22</v>
      </c>
      <c r="B38" s="99"/>
      <c r="C38" s="111"/>
      <c r="D38" s="112"/>
      <c r="E38" s="29" t="s">
        <v>21</v>
      </c>
      <c r="F38" s="84" t="s">
        <v>59</v>
      </c>
      <c r="G38" s="85"/>
      <c r="H38" s="32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3" t="s">
        <v>60</v>
      </c>
      <c r="F39" s="135"/>
      <c r="G39" s="136"/>
      <c r="H39" s="137"/>
      <c r="I39" s="1"/>
    </row>
    <row r="40" spans="1:9" ht="20.25" customHeight="1">
      <c r="A40" s="108"/>
      <c r="B40" s="109"/>
      <c r="C40" s="115"/>
      <c r="D40" s="116"/>
      <c r="E40" s="34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6963000</v>
      </c>
      <c r="G40" s="134"/>
      <c r="H40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6330000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6413000.0000000009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6330000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6330000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6330000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2024-08-20T02:12:20Z</cp:lastPrinted>
  <dcterms:created xsi:type="dcterms:W3CDTF">2019-03-28T03:58:09Z</dcterms:created>
  <dcterms:modified xsi:type="dcterms:W3CDTF">2024-08-20T02:13:34Z</dcterms:modified>
</cp:coreProperties>
</file>