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8" documentId="8_{D2CE2F1C-47BF-47B9-B665-B88748040F7B}" xr6:coauthVersionLast="44" xr6:coauthVersionMax="44" xr10:uidLastSave="{F5A3BC73-6DA2-474E-811C-FB4049EEAA92}"/>
  <bookViews>
    <workbookView xWindow="9420" yWindow="525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<sst xmlns="http://schemas.openxmlformats.org/spreadsheetml/2006/main" count="62" uniqueCount="54">
  <si>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</si>
  <si>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</si>
  <si>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</si>
  <si>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</si>
  <si>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</si>
  <si>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</si>
  <si>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</si>
  <si>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</si>
  <si>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</si>
  <si>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</si>
  <si>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</si>
  <si>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</si>
  <si>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</si>
  <si>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</si>
  <si>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</si>
  <si>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</si>
  <si>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</si>
  <si>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</si>
  <si>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</si>
  <si>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</si>
  <si>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</si>
  <si>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</si>
  <si>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</si>
  <si>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</si>
  <si>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</si>
  <si>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</si>
  <si>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</si>
  <si>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</si>
  <si>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</si>
  <si>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</si>
  <si>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</si>
  <si>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</si>
  <si>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</si>
  <si>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</si>
  <si>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</si>
  <si>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</si>
  <si>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마우스패드</t>
    <phoneticPr fontId="1" type="noConversion"/>
  </si>
  <si>
    <t>복구솔루션</t>
    <phoneticPr fontId="1" type="noConversion"/>
  </si>
  <si>
    <t xml:space="preserve">고객성명(회사명): 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</si>
  <si>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</si>
  <si>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</si>
  <si>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16G PC4-21300(정품)</t>
    <phoneticPr fontId="1" type="noConversion"/>
  </si>
  <si>
    <t>SAPPHIRE 라데온 RX 570 PULSE Optimized OC D5 4GB Dual-X</t>
    <phoneticPr fontId="1" type="noConversion"/>
  </si>
  <si>
    <t>Western Digital WD Blue 3D SSD(250GB)</t>
    <phoneticPr fontId="1" type="noConversion"/>
  </si>
  <si>
    <t>/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</si>
  <si>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</si>
  <si>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</si>
  <si>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견적일자: 2019년    09  월     08 일</t>
    <phoneticPr fontId="1" type="noConversion"/>
  </si>
  <si>
    <t>납품일자: 2019년    09 월       일</t>
    <phoneticPr fontId="1" type="noConversion"/>
  </si>
  <si>
    <t>전화번호: 010-3780-8465</t>
    <phoneticPr fontId="1" type="noConversion"/>
  </si>
  <si>
    <t>OS</t>
    <phoneticPr fontId="1" type="noConversion"/>
  </si>
  <si>
    <t>Microsoft Windows 10 Home(DSP 64bit 한글)</t>
    <phoneticPr fontId="1" type="noConversion"/>
  </si>
  <si>
    <t>무선랜</t>
    <phoneticPr fontId="1" type="noConversion"/>
  </si>
  <si>
    <t>EFM ipTIME A2000PX PCI-E 무선랜카드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</si>
</sst>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E18" sqref="E18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38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49</v>
      </c>
      <c r="B2" s="40"/>
      <c r="C2" s="49"/>
      <c r="D2" s="50"/>
      <c r="E2" s="50"/>
      <c r="F2" s="51"/>
    </row>
    <row r="3" spans="1:7" ht="22.5" customHeight="1">
      <c r="A3" s="23" t="s">
        <v>47</v>
      </c>
      <c r="B3" s="23" t="s">
        <v>48</v>
      </c>
      <c r="C3" s="49"/>
      <c r="D3" s="50"/>
      <c r="E3" s="50"/>
      <c r="F3" s="51"/>
    </row>
    <row r="4" spans="1:7" ht="22.5" customHeight="1">
      <c r="A4" s="26" t="s">
        <v>27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26</v>
      </c>
      <c r="B7" s="4" t="s">
        <v>39</v>
      </c>
      <c r="C7" s="5" t="s">
        <v>6</v>
      </c>
      <c r="D7" s="12">
        <v>106000</v>
      </c>
      <c r="E7" s="5">
        <v>1</v>
      </c>
      <c r="F7" s="12">
        <f>D7*E7</f>
        <v>106000</v>
      </c>
      <c r="G7" s="3"/>
    </row>
    <row r="8" spans="1:7" ht="24" customHeight="1">
      <c r="A8" s="29"/>
      <c r="B8" s="4" t="s">
        <v>40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29"/>
      <c r="B9" s="4" t="s">
        <v>41</v>
      </c>
      <c r="C9" s="5" t="s">
        <v>8</v>
      </c>
      <c r="D9" s="12">
        <v>80000</v>
      </c>
      <c r="E9" s="5">
        <v>1</v>
      </c>
      <c r="F9" s="12">
        <f t="shared" si="0"/>
        <v>80000</v>
      </c>
      <c r="G9" s="3"/>
    </row>
    <row r="10" spans="1:7" ht="24">
      <c r="A10" s="29"/>
      <c r="B10" s="4" t="s">
        <v>42</v>
      </c>
      <c r="C10" s="5" t="s">
        <v>9</v>
      </c>
      <c r="D10" s="12">
        <v>167000</v>
      </c>
      <c r="E10" s="5">
        <v>1</v>
      </c>
      <c r="F10" s="12">
        <f t="shared" si="0"/>
        <v>167000</v>
      </c>
      <c r="G10" s="3"/>
    </row>
    <row r="11" spans="1:7" ht="24" customHeight="1">
      <c r="A11" s="29"/>
      <c r="B11" s="4" t="s">
        <v>43</v>
      </c>
      <c r="C11" s="5" t="s">
        <v>10</v>
      </c>
      <c r="D11" s="12">
        <v>56000</v>
      </c>
      <c r="E11" s="5">
        <v>1</v>
      </c>
      <c r="F11" s="12">
        <f t="shared" si="0"/>
        <v>56000</v>
      </c>
      <c r="G11" s="3"/>
    </row>
    <row r="12" spans="1:7">
      <c r="A12" s="29"/>
      <c r="B12" s="4" t="s">
        <v>44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44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45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46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44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53</v>
      </c>
      <c r="C17" s="5" t="s">
        <v>52</v>
      </c>
      <c r="D17" s="12">
        <v>38000</v>
      </c>
      <c r="E17" s="5">
        <v>1</v>
      </c>
      <c r="F17" s="12">
        <f t="shared" si="0"/>
        <v>38000</v>
      </c>
      <c r="G17" s="3"/>
    </row>
    <row r="18" spans="1:7" ht="24" customHeight="1">
      <c r="A18" s="29"/>
      <c r="B18" s="25" t="s">
        <v>51</v>
      </c>
      <c r="C18" s="5" t="s">
        <v>50</v>
      </c>
      <c r="D18" s="12">
        <v>135000</v>
      </c>
      <c r="E18" s="5">
        <v>1</v>
      </c>
      <c r="F18" s="12">
        <f t="shared" si="0"/>
        <v>135000</v>
      </c>
      <c r="G18" s="3"/>
    </row>
    <row r="19" spans="1:7">
      <c r="A19" s="29"/>
      <c r="B19" s="8" t="s">
        <v>18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17</v>
      </c>
      <c r="C21" s="65">
        <f>SUM(F7:F20)</f>
        <v>803000</v>
      </c>
      <c r="D21" s="65"/>
      <c r="E21" s="16">
        <v>1</v>
      </c>
      <c r="F21" s="66" t="s">
        <v>19</v>
      </c>
      <c r="G21" s="3"/>
    </row>
    <row r="22" spans="1:7" ht="12.75" customHeight="1" thickBot="1">
      <c r="A22" s="30"/>
      <c r="B22" s="37"/>
      <c r="C22" s="65">
        <f>C21*E21</f>
        <v>803000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20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21</v>
      </c>
      <c r="C33" s="57">
        <f>SUM(F26:F32)</f>
        <v>0</v>
      </c>
      <c r="D33" s="57"/>
      <c r="E33" s="58"/>
      <c r="F33" s="55" t="s">
        <v>19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22</v>
      </c>
      <c r="C35" s="17" t="s">
        <v>22</v>
      </c>
      <c r="D35" s="59">
        <f>SUM(C22,C33)</f>
        <v>803000</v>
      </c>
      <c r="E35" s="60"/>
      <c r="F35" s="18" t="s">
        <v>19</v>
      </c>
      <c r="G35" s="3"/>
    </row>
    <row r="36" spans="1:7" ht="17.25">
      <c r="A36" s="34"/>
      <c r="B36" s="42"/>
      <c r="C36" s="19" t="s">
        <v>23</v>
      </c>
      <c r="D36" s="57">
        <f>D35*1.1-D35</f>
        <v>80300.000000000116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24</v>
      </c>
      <c r="D38" s="61">
        <f>SUM(D35:E36)-D37</f>
        <v>883300.00000000012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2019-09-08T02:35:07Z</cp:lastPrinted>
  <dcterms:created xsi:type="dcterms:W3CDTF">2019-03-28T03:58:09Z</dcterms:created>
  <dcterms:modified xsi:type="dcterms:W3CDTF">2019-09-08T03:40:41Z</dcterms:modified>
</cp:coreProperties>
</file>