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B0FADE3-AD26-461F-82AD-1AB80B9E2797}" xr6:coauthVersionLast="45" xr6:coauthVersionMax="45" xr10:uidLastSave="{00000000-0000-0000-0000-000000000000}"/>
  <bookViews>
    <workbookView xWindow="3072" yWindow="228" windowWidth="1542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F39" i="1"/>
  <c r="F36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<sst xmlns="http://schemas.openxmlformats.org/spreadsheetml/2006/main" count="93" uniqueCount="83">
  <si>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</si>
  <si>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</si>
  <si>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</si>
  <si>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</si>
  <si>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</si>
  <si>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</si>
  <si>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</si>
  <si>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</si>
  <si>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</si>
  <si>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</si>
  <si>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</si>
  <si>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</si>
  <si>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</si>
  <si>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</si>
  <si>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</si>
  <si>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</si>
  <si>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</si>
  <si>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</si>
  <si>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</si>
  <si>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</si>
  <si>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</si>
  <si>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</si>
  <si>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</si>
  <si>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</si>
  <si>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</si>
  <si>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</si>
  <si>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</si>
  <si>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</si>
  <si>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</si>
  <si>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</si>
  <si>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</si>
  <si>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</si>
  <si>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</si>
  <si>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</si>
  <si>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</si>
  <si>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</si>
  <si>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</si>
  <si>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</si>
  <si>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</si>
  <si>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</si>
  <si>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</si>
  <si>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</si>
  <si>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</si>
  <si>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</si>
  <si>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</si>
  <si>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</si>
  <si>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</si>
  <si>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</si>
  <si>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</si>
  <si>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</si>
  <si>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</si>
  <si>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</si>
  <si>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</si>
  <si>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</si>
  <si>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</si>
  <si>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</si>
  <si>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</si>
  <si>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</si>
  <si>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</si>
  <si>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</si>
  <si>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</si>
  <si>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</si>
  <si>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</si>
  <si>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코어i7-10세대 10700 (코멧레이크S)(정품)</t>
    <phoneticPr fontId="1" type="noConversion"/>
  </si>
  <si>
    <t>써모랩 TRINITY WHITE LED 6.0</t>
    <phoneticPr fontId="1" type="noConversion"/>
  </si>
  <si>
    <t>ASRock B460M PRO4</t>
    <phoneticPr fontId="1" type="noConversion"/>
  </si>
  <si>
    <t>삼성전자 DDR4-2666(16GB)</t>
    <phoneticPr fontId="1" type="noConversion"/>
  </si>
  <si>
    <t>삼성전자 PM981a M.2 NVMe 병행수입(512GB)</t>
    <phoneticPr fontId="1" type="noConversion"/>
  </si>
  <si>
    <t>Seagate BarraCuda 7200/256M (2TB)</t>
    <phoneticPr fontId="1" type="noConversion"/>
  </si>
  <si>
    <t>DAVEN FT903 MESH 강화유리(블랙)</t>
    <phoneticPr fontId="1" type="noConversion"/>
  </si>
  <si>
    <t>마이크로닉스 Classic II 700W</t>
    <phoneticPr fontId="1" type="noConversion"/>
  </si>
  <si>
    <t>12MM쿨링팬 2개 추가 서비스</t>
    <phoneticPr fontId="1" type="noConversion"/>
  </si>
  <si>
    <t>지포스 GTX 1660 SUPER D6 6GB</t>
    <phoneticPr fontId="1" type="noConversion"/>
  </si>
  <si>
    <t>게이밍장패드 서비스</t>
    <phoneticPr fontId="1" type="noConversion"/>
  </si>
  <si>
    <t>마우스패드</t>
    <phoneticPr fontId="1" type="noConversion"/>
  </si>
  <si>
    <t>양인재님(기술연구소)</t>
    <phoneticPr fontId="1" type="noConversion"/>
  </si>
  <si>
    <t>EdgeArt Q2775K HDR WQHD 게이밍 무결점</t>
    <phoneticPr fontId="1" type="noConversion"/>
  </si>
  <si>
    <t>모니터</t>
    <phoneticPr fontId="1" type="noConversion"/>
  </si>
  <si>
    <t>이체 및 세금계산서</t>
  </si>
  <si>
    <t>계약금</t>
    <phoneticPr fontId="1" type="noConversion"/>
  </si>
  <si>
    <t>가격할인금</t>
    <phoneticPr fontId="1" type="noConversion"/>
  </si>
  <si>
    <t>2020 09 04</t>
    <phoneticPr fontId="1" type="noConversion"/>
  </si>
  <si>
    <t>방송편집용 완료후연락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</si>
</sst>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3" sqref="C1:C1048576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75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1036560360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 t="s">
        <v>81</v>
      </c>
      <c r="C3" s="16" t="s">
        <v>48</v>
      </c>
      <c r="D3" s="21" t="s">
        <v>82</v>
      </c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63</v>
      </c>
      <c r="D6" s="64"/>
      <c r="E6" s="3" t="s">
        <v>6</v>
      </c>
      <c r="F6" s="6">
        <v>454000</v>
      </c>
      <c r="G6" s="3">
        <v>1</v>
      </c>
      <c r="H6" s="6">
        <f>F6*G6</f>
        <v>454000</v>
      </c>
      <c r="I6" s="2"/>
    </row>
    <row r="7" spans="1:9" ht="24" customHeight="1">
      <c r="A7" s="57"/>
      <c r="B7" s="58"/>
      <c r="C7" s="63" t="s">
        <v>64</v>
      </c>
      <c r="D7" s="64"/>
      <c r="E7" s="26" t="s">
        <v>15</v>
      </c>
      <c r="F7" s="6">
        <v>41000</v>
      </c>
      <c r="G7" s="3">
        <v>1</v>
      </c>
      <c r="H7" s="6">
        <f t="shared" ref="H7:H18" si="0">F7*G7</f>
        <v>41000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57"/>
      <c r="B9" s="58"/>
      <c r="C9" s="63" t="s">
        <v>66</v>
      </c>
      <c r="D9" s="64"/>
      <c r="E9" s="3" t="s">
        <v>8</v>
      </c>
      <c r="F9" s="6">
        <v>68000</v>
      </c>
      <c r="G9" s="3">
        <v>2</v>
      </c>
      <c r="H9" s="6">
        <f t="shared" si="0"/>
        <v>136000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34.5" customHeight="1">
      <c r="A11" s="57"/>
      <c r="B11" s="58"/>
      <c r="C11" s="97" t="s">
        <v>67</v>
      </c>
      <c r="D11" s="98"/>
      <c r="E11" s="3" t="s">
        <v>10</v>
      </c>
      <c r="F11" s="6">
        <v>101000</v>
      </c>
      <c r="G11" s="3">
        <v>1</v>
      </c>
      <c r="H11" s="6">
        <f t="shared" si="0"/>
        <v>101000</v>
      </c>
      <c r="I11" s="2"/>
    </row>
    <row r="12" spans="1:9" ht="24" customHeight="1">
      <c r="A12" s="57"/>
      <c r="B12" s="58"/>
      <c r="C12" s="63" t="s">
        <v>68</v>
      </c>
      <c r="D12" s="64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69</v>
      </c>
      <c r="D14" s="92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57"/>
      <c r="B15" s="58"/>
      <c r="C15" s="91" t="s">
        <v>70</v>
      </c>
      <c r="D15" s="92"/>
      <c r="E15" s="3" t="s">
        <v>14</v>
      </c>
      <c r="F15" s="6">
        <v>71600</v>
      </c>
      <c r="G15" s="3">
        <v>1</v>
      </c>
      <c r="H15" s="6">
        <f t="shared" si="0"/>
        <v>71600</v>
      </c>
      <c r="I15" s="2"/>
    </row>
    <row r="16" spans="1:9" ht="24" customHeight="1">
      <c r="A16" s="57"/>
      <c r="B16" s="58"/>
      <c r="C16" s="93" t="s">
        <v>71</v>
      </c>
      <c r="D16" s="94"/>
      <c r="E16" s="3" t="s">
        <v>16</v>
      </c>
      <c r="F16" s="6">
        <v>0</v>
      </c>
      <c r="G16" s="3">
        <v>2</v>
      </c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7"/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1429600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1429600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73</v>
      </c>
      <c r="D24" s="92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 t="s">
        <v>76</v>
      </c>
      <c r="D25" s="92"/>
      <c r="E25" s="3" t="s">
        <v>77</v>
      </c>
      <c r="F25" s="6">
        <v>187000</v>
      </c>
      <c r="G25" s="3">
        <v>1</v>
      </c>
      <c r="H25" s="6">
        <f t="shared" ref="H25:H32" si="1">F25*G25</f>
        <v>187000</v>
      </c>
      <c r="I25" s="2"/>
    </row>
    <row r="26" spans="1:9">
      <c r="A26" s="83"/>
      <c r="B26" s="84"/>
      <c r="C26" s="112" t="s">
        <v>79</v>
      </c>
      <c r="D26" s="92"/>
      <c r="E26" s="5" t="s">
        <v>79</v>
      </c>
      <c r="F26" s="6">
        <v>-100000</v>
      </c>
      <c r="G26" s="3">
        <v>1</v>
      </c>
      <c r="H26" s="6">
        <f t="shared" si="1"/>
        <v>-100000</v>
      </c>
      <c r="I26" s="2"/>
    </row>
    <row r="27" spans="1:9">
      <c r="A27" s="83"/>
      <c r="B27" s="84"/>
      <c r="C27" s="113" t="s">
        <v>80</v>
      </c>
      <c r="D27" s="114"/>
      <c r="E27" s="5" t="s">
        <v>61</v>
      </c>
      <c r="F27" s="6">
        <v>-26600</v>
      </c>
      <c r="G27" s="3">
        <v>1</v>
      </c>
      <c r="H27" s="6">
        <f t="shared" si="1"/>
        <v>-26600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60400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1490000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149000.00000000023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78</v>
      </c>
      <c r="G37" s="78"/>
      <c r="H37" s="32"/>
      <c r="I37" s="2"/>
    </row>
    <row r="38" spans="1:9" ht="19.5" customHeight="1">
      <c r="A38" s="33" t="s">
        <v>32</v>
      </c>
      <c r="B38" s="34"/>
      <c r="C38" s="39" t="e">
        <f>SUM(C35:C36)-C3</f>
        <v>#VALUE!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1639000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1490000</v>
      </c>
    </row>
    <row r="5" spans="1:6">
      <c r="A5" t="s">
        <v>43</v>
      </c>
      <c r="B5">
        <f>B4*1.13</f>
        <v>1683699.9999999998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2020-09-04T02:23:35Z</cp:lastPrinted>
  <dcterms:created xsi:type="dcterms:W3CDTF">2019-03-28T03:58:09Z</dcterms:created>
  <dcterms:modified xsi:type="dcterms:W3CDTF">2020-09-04T02:27:02Z</dcterms:modified>
</cp:coreProperties>
</file>