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F8370926-7272-44EB-9EDA-7364412D6892}" xr6:coauthVersionLast="43" xr6:coauthVersionMax="43" xr10:uidLastSave="{00000000-0000-0000-0000-000000000000}"/>
  <bookViews>
    <workbookView xWindow="-110" yWindow="-110" windowWidth="25820" windowHeight="1402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<sst xmlns="http://schemas.openxmlformats.org/spreadsheetml/2006/main" count="62" uniqueCount="55">
  <si>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</si>
  <si>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</si>
  <si>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</si>
  <si>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</si>
  <si>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</si>
  <si>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</si>
  <si>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</si>
  <si>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</si>
  <si>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</si>
  <si>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</si>
  <si>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</si>
  <si>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</si>
  <si>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</si>
  <si>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</si>
  <si>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</si>
  <si>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</si>
  <si>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</si>
  <si>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</si>
  <si>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</si>
  <si>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</si>
  <si>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</si>
  <si>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</si>
  <si>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</si>
  <si>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</si>
  <si>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</si>
  <si>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</si>
  <si>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</si>
  <si>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</si>
  <si>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</si>
  <si>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</si>
  <si>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</si>
  <si>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</si>
  <si>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</si>
  <si>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</si>
  <si>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키보드&amp;마우스</t>
    <phoneticPr fontId="1" type="noConversion"/>
  </si>
  <si>
    <t>할인금</t>
    <phoneticPr fontId="1" type="noConversion"/>
  </si>
  <si>
    <t>납품일자: 2019년       월            일</t>
    <phoneticPr fontId="1" type="noConversion"/>
  </si>
  <si>
    <t>인텔 코어i3-8세대 8100</t>
    <phoneticPr fontId="1" type="noConversion"/>
  </si>
  <si>
    <t>ASRock H310CM-HDV</t>
    <phoneticPr fontId="1" type="noConversion"/>
  </si>
  <si>
    <t>삼성전자 DDR4 8G PC4-21300</t>
    <phoneticPr fontId="1" type="noConversion"/>
  </si>
  <si>
    <t>마이크론 Crucial BX500 (240GB)</t>
    <phoneticPr fontId="1" type="noConversion"/>
  </si>
  <si>
    <t>Seagate 2TB BarraCuda</t>
    <phoneticPr fontId="1" type="noConversion"/>
  </si>
  <si>
    <t>라이트온 외장DVD</t>
    <phoneticPr fontId="1" type="noConversion"/>
  </si>
  <si>
    <t>ABKO SUITMASTER 513G 이지스 강화유리 HALO</t>
    <phoneticPr fontId="1" type="noConversion"/>
  </si>
  <si>
    <t>마이크로닉스 정격 500W</t>
    <phoneticPr fontId="1" type="noConversion"/>
  </si>
  <si>
    <t>라이선스만 있는 제품 키</t>
    <phoneticPr fontId="1" type="noConversion"/>
  </si>
  <si>
    <t>COX CKM300 게이밍 콤보</t>
    <phoneticPr fontId="1" type="noConversion"/>
  </si>
  <si>
    <t>로지텍 마우스 패드 S/V</t>
    <phoneticPr fontId="1" type="noConversion"/>
  </si>
  <si>
    <t>전화번호: 010-2489-0020</t>
    <phoneticPr fontId="1" type="noConversion"/>
  </si>
  <si>
    <t>견적일자: 2019년     7    월     7     일</t>
    <phoneticPr fontId="1" type="noConversion"/>
  </si>
  <si>
    <t>(현금)</t>
    <phoneticPr fontId="1" type="noConversion"/>
  </si>
  <si>
    <t>프로그램</t>
    <phoneticPr fontId="1" type="noConversion"/>
  </si>
  <si>
    <t>한글 2014 / MS오피스 2016</t>
    <phoneticPr fontId="1" type="noConversion"/>
  </si>
  <si>
    <t>포토샵 2017</t>
    <phoneticPr fontId="1" type="noConversion"/>
  </si>
  <si>
    <t>고객성명(회사명): 현대해상(이은영님)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</si>
</sst>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3" sqref="B13"/>
    </sheetView>
  </sheetViews>
  <sheetFormatPr defaultRowHeight="17"/>
  <cols>
    <col min="1" max="1" width="26.5" bestFit="1" customWidth="1"/>
    <col min="2" max="2" width="29.83203125" customWidth="1"/>
    <col min="3" max="3" width="11.08203125" bestFit="1" customWidth="1"/>
    <col min="4" max="4" width="8.58203125" customWidth="1"/>
    <col min="5" max="5" width="4.25" customWidth="1"/>
    <col min="6" max="6" width="10.75" customWidth="1"/>
    <col min="7" max="8" width="4.83203125" customWidth="1"/>
  </cols>
  <sheetData>
    <row r="1" spans="1:7" ht="22.5" customHeight="1">
      <c r="A1" s="23" t="s">
        <v>54</v>
      </c>
      <c r="B1" s="61" t="s">
        <v>32</v>
      </c>
      <c r="C1" s="25"/>
      <c r="D1" s="26"/>
      <c r="E1" s="26"/>
      <c r="F1" s="27"/>
    </row>
    <row r="2" spans="1:7" ht="22.5" customHeight="1">
      <c r="A2" s="23" t="s">
        <v>48</v>
      </c>
      <c r="B2" s="62"/>
      <c r="C2" s="28"/>
      <c r="D2" s="29"/>
      <c r="E2" s="29"/>
      <c r="F2" s="30"/>
    </row>
    <row r="3" spans="1:7" ht="22.5" customHeight="1">
      <c r="A3" s="23" t="s">
        <v>49</v>
      </c>
      <c r="B3" s="23" t="s">
        <v>36</v>
      </c>
      <c r="C3" s="28"/>
      <c r="D3" s="29"/>
      <c r="E3" s="29"/>
      <c r="F3" s="30"/>
    </row>
    <row r="4" spans="1:7" ht="22.5" customHeight="1">
      <c r="A4" s="50" t="s">
        <v>30</v>
      </c>
      <c r="B4" s="51"/>
      <c r="C4" s="31"/>
      <c r="D4" s="32"/>
      <c r="E4" s="32"/>
      <c r="F4" s="33"/>
    </row>
    <row r="5" spans="1:7">
      <c r="A5" s="2" t="s">
        <v>50</v>
      </c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37</v>
      </c>
      <c r="C7" s="5" t="s">
        <v>6</v>
      </c>
      <c r="D7" s="12">
        <v>165000</v>
      </c>
      <c r="E7" s="5">
        <v>1</v>
      </c>
      <c r="F7" s="12">
        <f>D7*E7</f>
        <v>165000</v>
      </c>
      <c r="G7" s="3"/>
    </row>
    <row r="8" spans="1:7" ht="24" customHeight="1">
      <c r="A8" s="53"/>
      <c r="B8" s="5" t="s">
        <v>38</v>
      </c>
      <c r="C8" s="5" t="s">
        <v>7</v>
      </c>
      <c r="D8" s="12">
        <v>75000</v>
      </c>
      <c r="E8" s="5">
        <v>1</v>
      </c>
      <c r="F8" s="12">
        <f t="shared" ref="F8:F20" si="0">D8*E8</f>
        <v>75000</v>
      </c>
      <c r="G8" s="3"/>
    </row>
    <row r="9" spans="1:7">
      <c r="A9" s="53"/>
      <c r="B9" s="6" t="s">
        <v>39</v>
      </c>
      <c r="C9" s="5" t="s">
        <v>8</v>
      </c>
      <c r="D9" s="12">
        <v>32000</v>
      </c>
      <c r="E9" s="5">
        <v>2</v>
      </c>
      <c r="F9" s="12">
        <f t="shared" si="0"/>
        <v>64000</v>
      </c>
      <c r="G9" s="3"/>
    </row>
    <row r="10" spans="1:7">
      <c r="A10" s="53"/>
      <c r="B10" s="6"/>
      <c r="C10" s="5" t="s">
        <v>9</v>
      </c>
      <c r="D10" s="12">
        <v>0</v>
      </c>
      <c r="E10" s="5"/>
      <c r="F10" s="12">
        <f t="shared" si="0"/>
        <v>0</v>
      </c>
      <c r="G10" s="3"/>
    </row>
    <row r="11" spans="1:7" ht="24" customHeight="1">
      <c r="A11" s="53"/>
      <c r="B11" s="5" t="s">
        <v>40</v>
      </c>
      <c r="C11" s="5" t="s">
        <v>10</v>
      </c>
      <c r="D11" s="12">
        <v>33000</v>
      </c>
      <c r="E11" s="5">
        <v>1</v>
      </c>
      <c r="F11" s="12">
        <f t="shared" si="0"/>
        <v>33000</v>
      </c>
      <c r="G11" s="3"/>
    </row>
    <row r="12" spans="1:7">
      <c r="A12" s="53"/>
      <c r="B12" s="6" t="s">
        <v>41</v>
      </c>
      <c r="C12" s="5" t="s">
        <v>11</v>
      </c>
      <c r="D12" s="12">
        <v>70000</v>
      </c>
      <c r="E12" s="5">
        <v>1</v>
      </c>
      <c r="F12" s="12">
        <f t="shared" si="0"/>
        <v>70000</v>
      </c>
      <c r="G12" s="3"/>
    </row>
    <row r="13" spans="1:7" ht="24" customHeight="1">
      <c r="A13" s="53"/>
      <c r="B13" s="5" t="s">
        <v>42</v>
      </c>
      <c r="C13" s="5" t="s">
        <v>12</v>
      </c>
      <c r="D13" s="12">
        <v>35000</v>
      </c>
      <c r="E13" s="5">
        <v>1</v>
      </c>
      <c r="F13" s="12">
        <f t="shared" si="0"/>
        <v>35000</v>
      </c>
      <c r="G13" s="3"/>
    </row>
    <row r="14" spans="1:7" ht="24" customHeight="1">
      <c r="A14" s="53"/>
      <c r="B14" s="6" t="s">
        <v>43</v>
      </c>
      <c r="C14" s="5" t="s">
        <v>13</v>
      </c>
      <c r="D14" s="12">
        <v>70000</v>
      </c>
      <c r="E14" s="5">
        <v>1</v>
      </c>
      <c r="F14" s="12">
        <f t="shared" si="0"/>
        <v>70000</v>
      </c>
      <c r="G14" s="3"/>
    </row>
    <row r="15" spans="1:7">
      <c r="A15" s="53"/>
      <c r="B15" s="6" t="s">
        <v>44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 t="s">
        <v>45</v>
      </c>
      <c r="C18" s="5" t="s">
        <v>19</v>
      </c>
      <c r="D18" s="12">
        <v>20000</v>
      </c>
      <c r="E18" s="5">
        <v>1</v>
      </c>
      <c r="F18" s="12">
        <f t="shared" si="0"/>
        <v>20000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636000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636000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5" thickBot="1">
      <c r="B24" s="3"/>
      <c r="C24" s="3"/>
      <c r="D24" s="3"/>
      <c r="E24" s="3"/>
      <c r="F24" s="3"/>
      <c r="G24" s="3"/>
    </row>
    <row r="25" spans="1:7" ht="18" thickTop="1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7"/>
      <c r="B27" s="14" t="s">
        <v>46</v>
      </c>
      <c r="C27" s="5" t="s">
        <v>34</v>
      </c>
      <c r="D27" s="12">
        <v>5000</v>
      </c>
      <c r="E27" s="5">
        <v>1</v>
      </c>
      <c r="F27" s="12">
        <f t="shared" ref="F27:F32" si="1">D27*E27</f>
        <v>5000</v>
      </c>
      <c r="G27" s="3"/>
    </row>
    <row r="28" spans="1:7">
      <c r="A28" s="57"/>
      <c r="B28" s="14" t="s">
        <v>47</v>
      </c>
      <c r="C28" s="11" t="s">
        <v>29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57"/>
      <c r="B29" s="14"/>
      <c r="C29" s="11"/>
      <c r="D29" s="12"/>
      <c r="E29" s="5"/>
      <c r="F29" s="12">
        <f t="shared" si="1"/>
        <v>0</v>
      </c>
      <c r="G29" s="3"/>
    </row>
    <row r="30" spans="1:7">
      <c r="A30" s="57"/>
      <c r="B30" s="14" t="s">
        <v>52</v>
      </c>
      <c r="C30" s="11" t="s">
        <v>51</v>
      </c>
      <c r="D30" s="12"/>
      <c r="E30" s="5"/>
      <c r="F30" s="12">
        <f t="shared" si="1"/>
        <v>0</v>
      </c>
      <c r="G30" s="3"/>
    </row>
    <row r="31" spans="1:7">
      <c r="A31" s="57"/>
      <c r="B31" s="14" t="s">
        <v>53</v>
      </c>
      <c r="C31" s="11" t="s">
        <v>51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5000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5">
      <c r="A35" s="58"/>
      <c r="B35" s="63" t="s">
        <v>24</v>
      </c>
      <c r="C35" s="17" t="s">
        <v>24</v>
      </c>
      <c r="D35" s="38">
        <f>SUM(C22,C33)</f>
        <v>641000</v>
      </c>
      <c r="E35" s="39"/>
      <c r="F35" s="18" t="s">
        <v>21</v>
      </c>
      <c r="G35" s="3"/>
    </row>
    <row r="36" spans="1:7" ht="17.5">
      <c r="A36" s="58"/>
      <c r="B36" s="64"/>
      <c r="C36" s="19" t="s">
        <v>25</v>
      </c>
      <c r="D36" s="36">
        <f>D35*1.1-D35</f>
        <v>64100</v>
      </c>
      <c r="E36" s="37"/>
      <c r="F36" s="20"/>
      <c r="G36" s="3"/>
    </row>
    <row r="37" spans="1:7" ht="13.5" customHeight="1">
      <c r="A37" s="58"/>
      <c r="B37" s="64"/>
      <c r="C37" s="24" t="s">
        <v>35</v>
      </c>
      <c r="D37" s="42">
        <v>5100</v>
      </c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700000</v>
      </c>
      <c r="E38" s="41"/>
      <c r="F38" s="22" t="s">
        <v>31</v>
      </c>
      <c r="G38" s="3"/>
    </row>
    <row r="39" spans="1:7" ht="17.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2019-07-07T09:43:47Z</cp:lastPrinted>
  <dcterms:created xsi:type="dcterms:W3CDTF">2019-03-28T03:58:09Z</dcterms:created>
  <dcterms:modified xsi:type="dcterms:W3CDTF">2019-07-07T09:43:50Z</dcterms:modified>
</cp:coreProperties>
</file>