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F8CAECD6-EA9C-4DED-9B42-2C06E645AFE7}" xr6:coauthVersionLast="43" xr6:coauthVersionMax="43" xr10:uidLastSave="{00000000-0000-0000-0000-000000000000}"/>
  <bookViews>
    <workbookView xWindow="1080" yWindow="3746" windowWidth="24686" windowHeight="132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<sst xmlns="http://schemas.openxmlformats.org/spreadsheetml/2006/main" count="62" uniqueCount="56">
  <si>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</si>
  <si>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</si>
  <si>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</si>
  <si>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</si>
  <si>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</si>
  <si>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</si>
  <si>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</si>
  <si>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</si>
  <si>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</si>
  <si>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</si>
  <si>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</si>
  <si>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</si>
  <si>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</si>
  <si>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</si>
  <si>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</si>
  <si>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</si>
  <si>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</si>
  <si>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</si>
  <si>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</si>
  <si>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</si>
  <si>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</si>
  <si>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</si>
  <si>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</si>
  <si>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</si>
  <si>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</si>
  <si>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</si>
  <si>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</si>
  <si>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</si>
  <si>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</si>
  <si>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</si>
  <si>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</si>
  <si>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</si>
  <si>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</si>
  <si>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</si>
  <si>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</si>
  <si>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</si>
  <si>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</si>
  <si>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코어i7-8세대 8700 (커피레이크) (정품)</t>
    <phoneticPr fontId="1" type="noConversion"/>
  </si>
  <si>
    <t>삼성전자 DDR4 8G PC4-21300</t>
    <phoneticPr fontId="1" type="noConversion"/>
  </si>
  <si>
    <t>ASRock B365M PRO4</t>
    <phoneticPr fontId="1" type="noConversion"/>
  </si>
  <si>
    <t>GIGABYTE RTX 2060 WINDFORCE 6GB</t>
    <phoneticPr fontId="1" type="noConversion"/>
  </si>
  <si>
    <t>삼성전자 860 EVO (1TB)</t>
    <phoneticPr fontId="1" type="noConversion"/>
  </si>
  <si>
    <t>3RSYS L530 강화유리</t>
    <phoneticPr fontId="1" type="noConversion"/>
  </si>
  <si>
    <t>마이크로닉스 Classic II 700W</t>
    <phoneticPr fontId="1" type="noConversion"/>
  </si>
  <si>
    <t>COX CK700 광축 게이밍 (블랙, 리니어)</t>
    <phoneticPr fontId="1" type="noConversion"/>
  </si>
  <si>
    <t>아이리버 IBS-400(B) (USB전원)</t>
    <phoneticPr fontId="1" type="noConversion"/>
  </si>
  <si>
    <t>한성 ULTRON 2757C 커브드 144 무결점</t>
    <phoneticPr fontId="1" type="noConversion"/>
  </si>
  <si>
    <t>SCYTHE MUGEN 5</t>
    <phoneticPr fontId="1" type="noConversion"/>
  </si>
  <si>
    <t>로지텍 마우스 장패드S/V</t>
    <phoneticPr fontId="1" type="noConversion"/>
  </si>
  <si>
    <t>스피커</t>
    <phoneticPr fontId="1" type="noConversion"/>
  </si>
  <si>
    <t>할인금</t>
    <phoneticPr fontId="1" type="noConversion"/>
  </si>
  <si>
    <t>고객성명(회사명): 이현상</t>
    <phoneticPr fontId="1" type="noConversion"/>
  </si>
  <si>
    <t>전화번호: 010-3298-3616</t>
    <phoneticPr fontId="1" type="noConversion"/>
  </si>
  <si>
    <t>견적일자: 2019년    6   월   24     일</t>
    <phoneticPr fontId="1" type="noConversion"/>
  </si>
  <si>
    <t>납품일자: 2019년   6   월      26    일</t>
    <phoneticPr fontId="1" type="noConversion"/>
  </si>
  <si>
    <t>(카드)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</si>
</sst>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6" sqref="A6"/>
    </sheetView>
  </sheetViews>
  <sheetFormatPr defaultRowHeight="17.600000000000001"/>
  <cols>
    <col min="1" max="1" width="26.5" bestFit="1" customWidth="1"/>
    <col min="2" max="2" width="29.85546875" customWidth="1"/>
    <col min="3" max="3" width="11.140625" bestFit="1" customWidth="1"/>
    <col min="4" max="4" width="8.640625" customWidth="1"/>
    <col min="5" max="5" width="4.2109375" customWidth="1"/>
    <col min="6" max="6" width="10.7109375" customWidth="1"/>
    <col min="7" max="8" width="4.85546875" customWidth="1"/>
  </cols>
  <sheetData>
    <row r="1" spans="1:7" ht="22.5" customHeight="1">
      <c r="A1" s="23" t="s">
        <v>51</v>
      </c>
      <c r="B1" s="61" t="s">
        <v>35</v>
      </c>
      <c r="C1" s="25"/>
      <c r="D1" s="26"/>
      <c r="E1" s="26"/>
      <c r="F1" s="27"/>
    </row>
    <row r="2" spans="1:7" ht="22.5" customHeight="1">
      <c r="A2" s="23" t="s">
        <v>52</v>
      </c>
      <c r="B2" s="62"/>
      <c r="C2" s="28"/>
      <c r="D2" s="29"/>
      <c r="E2" s="29"/>
      <c r="F2" s="30"/>
    </row>
    <row r="3" spans="1:7" ht="22.5" customHeight="1">
      <c r="A3" s="23" t="s">
        <v>53</v>
      </c>
      <c r="B3" s="23" t="s">
        <v>54</v>
      </c>
      <c r="C3" s="28"/>
      <c r="D3" s="29"/>
      <c r="E3" s="29"/>
      <c r="F3" s="30"/>
    </row>
    <row r="4" spans="1:7" ht="22.5" customHeight="1">
      <c r="A4" s="50" t="s">
        <v>33</v>
      </c>
      <c r="B4" s="51"/>
      <c r="C4" s="31"/>
      <c r="D4" s="32"/>
      <c r="E4" s="32"/>
      <c r="F4" s="33"/>
    </row>
    <row r="5" spans="1:7">
      <c r="A5" s="2" t="s">
        <v>55</v>
      </c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30</v>
      </c>
      <c r="B7" s="4" t="s">
        <v>37</v>
      </c>
      <c r="C7" s="5" t="s">
        <v>6</v>
      </c>
      <c r="D7" s="12">
        <v>394000</v>
      </c>
      <c r="E7" s="5">
        <v>1</v>
      </c>
      <c r="F7" s="12">
        <f>D7*E7</f>
        <v>394000</v>
      </c>
      <c r="G7" s="3"/>
    </row>
    <row r="8" spans="1:7" ht="24" customHeight="1">
      <c r="A8" s="53"/>
      <c r="B8" s="5" t="s">
        <v>39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>
      <c r="A9" s="53"/>
      <c r="B9" s="6" t="s">
        <v>38</v>
      </c>
      <c r="C9" s="5" t="s">
        <v>8</v>
      </c>
      <c r="D9" s="12">
        <v>34000</v>
      </c>
      <c r="E9" s="5">
        <v>2</v>
      </c>
      <c r="F9" s="12">
        <f t="shared" si="0"/>
        <v>68000</v>
      </c>
      <c r="G9" s="3"/>
    </row>
    <row r="10" spans="1:7">
      <c r="A10" s="53"/>
      <c r="B10" s="6" t="s">
        <v>40</v>
      </c>
      <c r="C10" s="5" t="s">
        <v>9</v>
      </c>
      <c r="D10" s="12">
        <v>439000</v>
      </c>
      <c r="E10" s="5">
        <v>1</v>
      </c>
      <c r="F10" s="12">
        <f t="shared" si="0"/>
        <v>439000</v>
      </c>
      <c r="G10" s="3"/>
    </row>
    <row r="11" spans="1:7" ht="24" customHeight="1">
      <c r="A11" s="53"/>
      <c r="B11" s="5" t="s">
        <v>41</v>
      </c>
      <c r="C11" s="5" t="s">
        <v>10</v>
      </c>
      <c r="D11" s="12">
        <v>206000</v>
      </c>
      <c r="E11" s="5">
        <v>1</v>
      </c>
      <c r="F11" s="12">
        <f t="shared" si="0"/>
        <v>206000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42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>
      <c r="A15" s="53"/>
      <c r="B15" s="6" t="s">
        <v>43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53"/>
      <c r="B16" s="5" t="s">
        <v>47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8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1467000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1467000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8" thickBot="1">
      <c r="B24" s="3"/>
      <c r="C24" s="3"/>
      <c r="D24" s="3"/>
      <c r="E24" s="3"/>
      <c r="F24" s="3"/>
      <c r="G24" s="3"/>
    </row>
    <row r="25" spans="1:7" ht="18.45" thickTop="1">
      <c r="A25" s="56" t="s">
        <v>36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46</v>
      </c>
      <c r="C26" s="11" t="s">
        <v>23</v>
      </c>
      <c r="D26" s="12">
        <v>243000</v>
      </c>
      <c r="E26" s="5">
        <v>1</v>
      </c>
      <c r="F26" s="12">
        <f>D26*E26</f>
        <v>243000</v>
      </c>
      <c r="G26" s="3"/>
    </row>
    <row r="27" spans="1:7">
      <c r="A27" s="57"/>
      <c r="B27" s="14" t="s">
        <v>44</v>
      </c>
      <c r="C27" s="11" t="s">
        <v>22</v>
      </c>
      <c r="D27" s="12">
        <v>40000</v>
      </c>
      <c r="E27" s="5">
        <v>1</v>
      </c>
      <c r="F27" s="12">
        <f t="shared" ref="F27:F32" si="1">D27*E27</f>
        <v>40000</v>
      </c>
      <c r="G27" s="3"/>
    </row>
    <row r="28" spans="1:7">
      <c r="A28" s="57"/>
      <c r="B28" s="14" t="s">
        <v>48</v>
      </c>
      <c r="C28" s="11" t="s">
        <v>31</v>
      </c>
      <c r="D28" s="12">
        <v>0</v>
      </c>
      <c r="E28" s="5"/>
      <c r="F28" s="12">
        <f t="shared" si="1"/>
        <v>0</v>
      </c>
      <c r="G28" s="3"/>
    </row>
    <row r="29" spans="1:7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57"/>
      <c r="B30" s="14" t="s">
        <v>45</v>
      </c>
      <c r="C30" s="11" t="s">
        <v>49</v>
      </c>
      <c r="D30" s="12">
        <v>30000</v>
      </c>
      <c r="E30" s="5">
        <v>1</v>
      </c>
      <c r="F30" s="12">
        <f t="shared" si="1"/>
        <v>30000</v>
      </c>
      <c r="G30" s="3"/>
    </row>
    <row r="31" spans="1:7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25</v>
      </c>
      <c r="C33" s="36">
        <f>SUM(F26:F32)</f>
        <v>313000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8">
      <c r="A35" s="58"/>
      <c r="B35" s="63" t="s">
        <v>26</v>
      </c>
      <c r="C35" s="17" t="s">
        <v>26</v>
      </c>
      <c r="D35" s="38">
        <f>SUM(C22,C33)</f>
        <v>1780000</v>
      </c>
      <c r="E35" s="39"/>
      <c r="F35" s="18" t="s">
        <v>21</v>
      </c>
      <c r="G35" s="3"/>
    </row>
    <row r="36" spans="1:7" ht="18">
      <c r="A36" s="58"/>
      <c r="B36" s="64"/>
      <c r="C36" s="19" t="s">
        <v>27</v>
      </c>
      <c r="D36" s="36">
        <f>D35*1.1-D35</f>
        <v>178000.00000000023</v>
      </c>
      <c r="E36" s="37"/>
      <c r="F36" s="20"/>
      <c r="G36" s="3"/>
    </row>
    <row r="37" spans="1:7" ht="13.5" customHeight="1">
      <c r="A37" s="58"/>
      <c r="B37" s="64"/>
      <c r="C37" s="24" t="s">
        <v>50</v>
      </c>
      <c r="D37" s="42">
        <v>8000</v>
      </c>
      <c r="E37" s="42"/>
      <c r="F37" s="43"/>
      <c r="G37" s="3"/>
    </row>
    <row r="38" spans="1:7" ht="18.45" thickBot="1">
      <c r="A38" s="59"/>
      <c r="B38" s="65"/>
      <c r="C38" s="21" t="s">
        <v>28</v>
      </c>
      <c r="D38" s="40">
        <f>SUM(D35:E36)-D37</f>
        <v>1950000.0000000002</v>
      </c>
      <c r="E38" s="41"/>
      <c r="F38" s="22" t="s">
        <v>34</v>
      </c>
      <c r="G38" s="3"/>
    </row>
    <row r="39" spans="1:7" ht="18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2019-06-24T11:08:21Z</dcterms:modified>
</cp:coreProperties>
</file>