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97EC4D9F-8EF1-4BCE-B528-C402A27CD1F3}" xr6:coauthVersionLast="47" xr6:coauthVersionMax="47" xr10:uidLastSave="{00000000-0000-0000-0000-000000000000}"/>
  <bookViews>
    <workbookView xWindow="4935" yWindow="201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<sst xmlns="http://schemas.openxmlformats.org/spreadsheetml/2006/main" count="82" uniqueCount="74">
  <si>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</si>
  <si>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</si>
  <si>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</si>
  <si>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</si>
  <si>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</si>
  <si>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</si>
  <si>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</si>
  <si>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</si>
  <si>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</si>
  <si>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</si>
  <si>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</si>
  <si>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</si>
  <si>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</si>
  <si>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</si>
  <si>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</si>
  <si>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</si>
  <si>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</si>
  <si>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</si>
  <si>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</si>
  <si>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</si>
  <si>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</si>
  <si>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</si>
  <si>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</si>
  <si>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</si>
  <si>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</si>
  <si>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</si>
  <si>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</si>
  <si>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</si>
  <si>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</si>
  <si>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</si>
  <si>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</si>
  <si>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</si>
  <si>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</si>
  <si>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</si>
  <si>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</si>
  <si>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</si>
  <si>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</si>
  <si>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</si>
  <si>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</si>
  <si>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</si>
  <si>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</si>
  <si>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</si>
  <si>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</si>
  <si>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</si>
  <si>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</si>
  <si>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</si>
  <si>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</si>
  <si>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</si>
  <si>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</si>
  <si>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</si>
  <si>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</si>
  <si>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</si>
  <si>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</si>
  <si>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</si>
  <si>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</si>
  <si>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</si>
  <si>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</si>
  <si>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</si>
  <si>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</si>
  <si>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</si>
  <si>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</si>
  <si>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</si>
  <si>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</si>
  <si>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코어i9-12세대 12900KF (엘더레이크) (정품)</t>
    <phoneticPr fontId="1" type="noConversion"/>
  </si>
  <si>
    <t>ASUS PRIME Z690-P WIFI D4 코잇</t>
    <phoneticPr fontId="1" type="noConversion"/>
  </si>
  <si>
    <t>삼성전자 DDR4-3200 (32GB)</t>
    <phoneticPr fontId="1" type="noConversion"/>
  </si>
  <si>
    <t>COLORFUL 지포스 GTX1050 Ti NE V2 D5 4GB</t>
    <phoneticPr fontId="1" type="noConversion"/>
  </si>
  <si>
    <t>Seagate BarraCuda 5400/256M (ST4000DM004, 4TB)</t>
    <phoneticPr fontId="1" type="noConversion"/>
  </si>
  <si>
    <t>BRAVOTEC 스텔스 EX270 파노라마 윈도우 (블랙)</t>
    <phoneticPr fontId="1" type="noConversion"/>
  </si>
  <si>
    <t>시소닉 FOCUS GOLD GM-850 Modular</t>
    <phoneticPr fontId="1" type="noConversion"/>
  </si>
  <si>
    <t>조립(수냉 및 셋팅비)</t>
  </si>
  <si>
    <t>Microsoft Windows 10 Pro(처음사용자용 한글)</t>
  </si>
  <si>
    <t>잘만 Reserator5 Z24 블랙</t>
    <phoneticPr fontId="1" type="noConversion"/>
  </si>
  <si>
    <t>힌영환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</si>
</sst>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43</v>
      </c>
      <c r="B1" s="23" t="s">
        <v>73</v>
      </c>
      <c r="C1" s="109" t="s">
        <v>46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1022583150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44546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47</v>
      </c>
      <c r="B6" s="100"/>
      <c r="C6" s="58" t="s">
        <v>63</v>
      </c>
      <c r="D6" s="59"/>
      <c r="E6" s="3" t="s">
        <v>52</v>
      </c>
      <c r="F6" s="6">
        <v>720000</v>
      </c>
      <c r="G6" s="3">
        <v>1</v>
      </c>
      <c r="H6" s="6">
        <f>F6*G6</f>
        <v>720000</v>
      </c>
      <c r="I6" s="2"/>
    </row>
    <row r="7" spans="1:9" ht="24" customHeight="1">
      <c r="A7" s="101"/>
      <c r="B7" s="102"/>
      <c r="C7" s="58" t="s">
        <v>72</v>
      </c>
      <c r="D7" s="59"/>
      <c r="E7" s="26" t="s">
        <v>53</v>
      </c>
      <c r="F7" s="6">
        <v>120000</v>
      </c>
      <c r="G7" s="3">
        <v>1</v>
      </c>
      <c r="H7" s="6">
        <f t="shared" ref="H7:H19" si="0">F7*G7</f>
        <v>120000</v>
      </c>
      <c r="I7" s="2"/>
    </row>
    <row r="8" spans="1:9" ht="24" customHeight="1">
      <c r="A8" s="101"/>
      <c r="B8" s="102"/>
      <c r="C8" s="60" t="s">
        <v>64</v>
      </c>
      <c r="D8" s="61"/>
      <c r="E8" s="3" t="s">
        <v>54</v>
      </c>
      <c r="F8" s="6">
        <v>320000</v>
      </c>
      <c r="G8" s="3">
        <v>1</v>
      </c>
      <c r="H8" s="6">
        <f t="shared" si="0"/>
        <v>320000</v>
      </c>
      <c r="I8" s="2"/>
    </row>
    <row r="9" spans="1:9" ht="24" customHeight="1">
      <c r="A9" s="101"/>
      <c r="B9" s="102"/>
      <c r="C9" s="58" t="s">
        <v>65</v>
      </c>
      <c r="D9" s="59"/>
      <c r="E9" s="3" t="s">
        <v>55</v>
      </c>
      <c r="F9" s="6">
        <v>165000</v>
      </c>
      <c r="G9" s="3">
        <v>2</v>
      </c>
      <c r="H9" s="6">
        <f t="shared" si="0"/>
        <v>330000</v>
      </c>
      <c r="I9" s="2"/>
    </row>
    <row r="10" spans="1:9" ht="24" customHeight="1">
      <c r="A10" s="101"/>
      <c r="B10" s="102"/>
      <c r="C10" s="58" t="s">
        <v>66</v>
      </c>
      <c r="D10" s="59"/>
      <c r="E10" s="3" t="s">
        <v>56</v>
      </c>
      <c r="F10" s="6">
        <v>350000</v>
      </c>
      <c r="G10" s="3">
        <v>1</v>
      </c>
      <c r="H10" s="6">
        <f t="shared" si="0"/>
        <v>350000</v>
      </c>
      <c r="I10" s="2"/>
    </row>
    <row r="11" spans="1:9" ht="24" customHeight="1">
      <c r="A11" s="101"/>
      <c r="B11" s="102"/>
      <c r="C11" s="122"/>
      <c r="D11" s="123"/>
      <c r="E11" s="3" t="s">
        <v>57</v>
      </c>
      <c r="F11" s="6"/>
      <c r="G11" s="3"/>
      <c r="H11" s="6">
        <f t="shared" si="0"/>
        <v>0</v>
      </c>
      <c r="I11" s="2"/>
    </row>
    <row r="12" spans="1:9" ht="24" customHeight="1">
      <c r="A12" s="101"/>
      <c r="B12" s="102"/>
      <c r="C12" s="58" t="s">
        <v>67</v>
      </c>
      <c r="D12" s="59"/>
      <c r="E12" s="3" t="s">
        <v>58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24" customHeight="1">
      <c r="A13" s="101"/>
      <c r="B13" s="102"/>
      <c r="C13" s="94" t="s">
        <v>44</v>
      </c>
      <c r="D13" s="95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68</v>
      </c>
      <c r="D14" s="95"/>
      <c r="E14" s="3" t="s">
        <v>60</v>
      </c>
      <c r="F14" s="6">
        <v>65000</v>
      </c>
      <c r="G14" s="3">
        <v>1</v>
      </c>
      <c r="H14" s="6">
        <f t="shared" si="0"/>
        <v>65000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61</v>
      </c>
      <c r="F15" s="6">
        <v>145000</v>
      </c>
      <c r="G15" s="3">
        <v>1</v>
      </c>
      <c r="H15" s="6">
        <f t="shared" si="0"/>
        <v>145000</v>
      </c>
      <c r="I15" s="2"/>
    </row>
    <row r="16" spans="1:9" ht="24" customHeight="1">
      <c r="A16" s="101"/>
      <c r="B16" s="102"/>
      <c r="C16" s="118" t="s">
        <v>45</v>
      </c>
      <c r="D16" s="119"/>
      <c r="E16" s="3" t="s">
        <v>62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70</v>
      </c>
      <c r="E17" s="4" t="s">
        <v>50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1"/>
      <c r="B18" s="102"/>
      <c r="C18" s="120" t="s">
        <v>71</v>
      </c>
      <c r="D18" s="121"/>
      <c r="E18" s="4" t="s">
        <v>51</v>
      </c>
      <c r="F18" s="7">
        <v>310000</v>
      </c>
      <c r="G18" s="4">
        <v>1</v>
      </c>
      <c r="H18" s="6">
        <f t="shared" si="0"/>
        <v>310000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48</v>
      </c>
      <c r="B20" s="104"/>
      <c r="C20" s="115" t="s">
        <v>6</v>
      </c>
      <c r="D20" s="115"/>
      <c r="E20" s="69">
        <f>SUM(H6:H19)</f>
        <v>2555000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2555000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2555000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255500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49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2810500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42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2555000</v>
      </c>
    </row>
    <row r="5" spans="1:6">
      <c r="A5" t="s">
        <v>29</v>
      </c>
      <c r="B5">
        <f>B4*1.13</f>
        <v>2887149.9999999995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41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2021-12-16T10:31:19Z</dcterms:modified>
</cp:coreProperties>
</file>