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CD23E6-99F2-4355-97CE-6A09C4E77A1B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<sst xmlns="http://schemas.openxmlformats.org/spreadsheetml/2006/main" count="104" uniqueCount="88">
  <si>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</si>
  <si>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</si>
  <si>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</si>
  <si>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</si>
  <si>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</si>
  <si>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</si>
  <si>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</si>
  <si>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</si>
  <si>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</si>
  <si>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</si>
  <si>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</si>
  <si>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</si>
  <si>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</si>
  <si>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</si>
  <si>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</si>
  <si>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</si>
  <si>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</si>
  <si>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</si>
  <si>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</si>
  <si>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</si>
  <si>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</si>
  <si>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</si>
  <si>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</si>
  <si>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</si>
  <si>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</si>
  <si>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</si>
  <si>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</si>
  <si>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</si>
  <si>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</si>
  <si>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</si>
  <si>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</si>
  <si>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</si>
  <si>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</si>
  <si>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</si>
  <si>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</si>
  <si>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</si>
  <si>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</si>
  <si>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</si>
  <si>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</si>
  <si>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</si>
  <si>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</si>
  <si>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</si>
  <si>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</si>
  <si>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</si>
  <si>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</si>
  <si>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</si>
  <si>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</si>
  <si>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</si>
  <si>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</si>
  <si>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</si>
  <si>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</si>
  <si>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</si>
  <si>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</si>
  <si>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</si>
  <si>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</si>
  <si>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</si>
  <si>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</si>
  <si>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</si>
  <si>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</si>
  <si>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</si>
  <si>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</si>
  <si>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</si>
  <si>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</si>
  <si>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</si>
  <si>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</si>
  <si>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</si>
  <si>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</si>
  <si>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</si>
  <si>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</si>
  <si>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</si>
  <si>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</si>
  <si>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</si>
  <si>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</si>
  <si>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</si>
  <si>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</si>
  <si>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</si>
  <si>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</si>
  <si>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</si>
  <si>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삼성전자 DDR4-3200 (16GB)</t>
    <phoneticPr fontId="1" type="noConversion"/>
  </si>
  <si>
    <t>MSI PRO H610M-E DDR4</t>
    <phoneticPr fontId="1" type="noConversion"/>
  </si>
  <si>
    <t>삼성전자 PM9A1 M.2 NVMe 병행수입 (1TB)</t>
    <phoneticPr fontId="1" type="noConversion"/>
  </si>
  <si>
    <t>DAVEN D6 MESH 강화유리 (화이트)</t>
    <phoneticPr fontId="1" type="noConversion"/>
  </si>
  <si>
    <t>갤럭시 GALAX 지포스 RTX 4060 EX WHITE OC D6 8GB</t>
    <phoneticPr fontId="1" type="noConversion"/>
  </si>
  <si>
    <t>JIUSHARK JF100 (WHITE)</t>
    <phoneticPr fontId="1" type="noConversion"/>
  </si>
  <si>
    <t>마이크로닉스 Classic II 풀체인지 600W 80PLUS BRONZE 230V EU 화이트</t>
    <phoneticPr fontId="1" type="noConversion"/>
  </si>
  <si>
    <t>현금+카드</t>
  </si>
  <si>
    <t>황장원</t>
    <phoneticPr fontId="1" type="noConversion"/>
  </si>
  <si>
    <t>010-9123-2487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</si>
</sst>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6" sqref="C26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45152</v>
      </c>
      <c r="C3" s="15" t="s">
        <v>41</v>
      </c>
      <c r="D3" s="18">
        <v>45152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1103000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1103000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>
        <f>IF(F37="카드+현금",Sheet3!C11,IF(F37="현금+카드",Sheet3!C4))</f>
        <v>500000</v>
      </c>
      <c r="D35" s="85"/>
      <c r="E35" s="8" t="s">
        <v>4</v>
      </c>
      <c r="F35" s="67">
        <f>SUM(E21,E33)</f>
        <v>1103000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>
        <f>IF(F37="카드+현금",Sheet3!C9,IF(F37="현금+카드",Sheet3!C6))</f>
        <v>663300</v>
      </c>
      <c r="D36" s="83"/>
      <c r="E36" s="8" t="s">
        <v>19</v>
      </c>
      <c r="F36" s="65">
        <f>F35*1.1-F35</f>
        <v>110300</v>
      </c>
      <c r="G36" s="66"/>
      <c r="H36" s="10"/>
      <c r="I36" s="2"/>
    </row>
    <row r="37" spans="1:9" ht="17.25" customHeight="1">
      <c r="A37" s="72" t="s">
        <v>27</v>
      </c>
      <c r="B37" s="73"/>
      <c r="C37" s="41">
        <v>3300</v>
      </c>
      <c r="D37" s="42"/>
      <c r="E37" s="8" t="s">
        <v>26</v>
      </c>
      <c r="F37" s="80" t="s">
        <v>85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7" t="s">
        <v>28</v>
      </c>
      <c r="B38" s="38"/>
      <c r="C38" s="43">
        <f>SUM(C35:C36)-C37</f>
        <v>1160000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-1213300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6" sqref="C6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663300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1103000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2023-08-14T06:45:49Z</dcterms:modified>
</cp:coreProperties>
</file>