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44" documentId="8_{771E250F-1657-48C6-8DAC-2E89929889D0}" xr6:coauthVersionLast="45" xr6:coauthVersionMax="45" xr10:uidLastSave="{C926FE7E-F8E2-4843-84BF-60F05AAB10A4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<sst xmlns="http://schemas.openxmlformats.org/spreadsheetml/2006/main" count="63" uniqueCount="56">
  <si>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</si>
  <si>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</si>
  <si>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</si>
  <si>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</si>
  <si>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</si>
  <si>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</si>
  <si>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</si>
  <si>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</si>
  <si>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</si>
  <si>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</si>
  <si>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</si>
  <si>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</si>
  <si>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</si>
  <si>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</si>
  <si>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</si>
  <si>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</si>
  <si>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</si>
  <si>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</si>
  <si>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</si>
  <si>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</si>
  <si>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</si>
  <si>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</si>
  <si>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</si>
  <si>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</si>
  <si>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</si>
  <si>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</si>
  <si>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</si>
  <si>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</si>
  <si>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</si>
  <si>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</si>
  <si>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</si>
  <si>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</si>
  <si>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</si>
  <si>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</si>
  <si>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</si>
  <si>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</si>
  <si>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</si>
  <si>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</si>
  <si>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</si>
  <si>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 xml:space="preserve">전화번호: 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</si>
  <si>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</si>
  <si>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</si>
  <si>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</si>
  <si>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</si>
  <si>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</si>
  <si>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</si>
  <si>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삼성전자 860 EVO(250GB)</t>
    <phoneticPr fontId="1" type="noConversion"/>
  </si>
  <si>
    <t>마이크로닉스 Classic II 500W +12V Single Rail 85+</t>
    <phoneticPr fontId="1" type="noConversion"/>
  </si>
  <si>
    <t>고객성명(회사명): 황영철</t>
    <phoneticPr fontId="1" type="noConversion"/>
  </si>
  <si>
    <t xml:space="preserve"> WD 1TB BLUE WD10EZEX (SATA3/7200/64M) </t>
    <phoneticPr fontId="1" type="noConversion"/>
  </si>
  <si>
    <t>GTX 1050 TI 4G 중고</t>
    <phoneticPr fontId="1" type="noConversion"/>
  </si>
  <si>
    <t>앱코 NCORE NBOX 탱고 USB 3.0</t>
    <phoneticPr fontId="1" type="noConversion"/>
  </si>
  <si>
    <t>쿨러마스터 STANDARD i70C BLUE LED</t>
    <phoneticPr fontId="1" type="noConversion"/>
  </si>
  <si>
    <t>견적일자: 2019년  12 월 11 일</t>
    <phoneticPr fontId="1" type="noConversion"/>
  </si>
  <si>
    <t>납품일자: 2019년  12 월  12  일</t>
    <phoneticPr fontId="1" type="noConversion"/>
  </si>
  <si>
    <t>Microsoft Windows 10 Home(처음사용자용 한글)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</si>
</sst>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26" sqref="B2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48</v>
      </c>
      <c r="B1" s="57" t="s">
        <v>29</v>
      </c>
      <c r="C1" s="27"/>
      <c r="D1" s="28"/>
      <c r="E1" s="28"/>
      <c r="F1" s="29"/>
    </row>
    <row r="2" spans="1:7" ht="22.5" customHeight="1">
      <c r="A2" s="19" t="s">
        <v>39</v>
      </c>
      <c r="B2" s="58"/>
      <c r="C2" s="30"/>
      <c r="D2" s="31"/>
      <c r="E2" s="31"/>
      <c r="F2" s="32"/>
    </row>
    <row r="3" spans="1:7" ht="22.5" customHeight="1">
      <c r="A3" s="19" t="s">
        <v>53</v>
      </c>
      <c r="B3" s="19" t="s">
        <v>54</v>
      </c>
      <c r="C3" s="30"/>
      <c r="D3" s="31"/>
      <c r="E3" s="31"/>
      <c r="F3" s="32"/>
    </row>
    <row r="4" spans="1:7" ht="22.5" customHeight="1">
      <c r="A4" s="52" t="s">
        <v>27</v>
      </c>
      <c r="B4" s="53"/>
      <c r="C4" s="33"/>
      <c r="D4" s="34"/>
      <c r="E4" s="34"/>
      <c r="F4" s="3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4" t="s">
        <v>41</v>
      </c>
      <c r="B6" s="21" t="s">
        <v>43</v>
      </c>
      <c r="C6" s="3" t="s">
        <v>6</v>
      </c>
      <c r="D6" s="8">
        <v>188000</v>
      </c>
      <c r="E6" s="3">
        <v>1</v>
      </c>
      <c r="F6" s="8">
        <f>D6*E6</f>
        <v>188000</v>
      </c>
      <c r="G6" s="2"/>
    </row>
    <row r="7" spans="1:7" ht="24" customHeight="1">
      <c r="A7" s="65"/>
      <c r="B7" s="21" t="s">
        <v>44</v>
      </c>
      <c r="C7" s="3" t="s">
        <v>7</v>
      </c>
      <c r="D7" s="8">
        <v>92000</v>
      </c>
      <c r="E7" s="3">
        <v>1</v>
      </c>
      <c r="F7" s="8">
        <f t="shared" ref="F7:F20" si="0">D7*E7</f>
        <v>92000</v>
      </c>
      <c r="G7" s="2"/>
    </row>
    <row r="8" spans="1:7">
      <c r="A8" s="65"/>
      <c r="B8" s="21" t="s">
        <v>45</v>
      </c>
      <c r="C8" s="3" t="s">
        <v>8</v>
      </c>
      <c r="D8" s="8">
        <v>35000</v>
      </c>
      <c r="E8" s="3">
        <v>2</v>
      </c>
      <c r="F8" s="8">
        <f t="shared" si="0"/>
        <v>70000</v>
      </c>
      <c r="G8" s="2"/>
    </row>
    <row r="9" spans="1:7">
      <c r="A9" s="65"/>
      <c r="B9" s="21" t="s">
        <v>50</v>
      </c>
      <c r="C9" s="3" t="s">
        <v>9</v>
      </c>
      <c r="D9" s="8">
        <v>120000</v>
      </c>
      <c r="E9" s="3">
        <v>1</v>
      </c>
      <c r="F9" s="8">
        <f t="shared" si="0"/>
        <v>120000</v>
      </c>
      <c r="G9" s="2"/>
    </row>
    <row r="10" spans="1:7" ht="24" customHeight="1">
      <c r="A10" s="65"/>
      <c r="B10" s="21" t="s">
        <v>46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65"/>
      <c r="B11" s="21" t="s">
        <v>49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65"/>
      <c r="B12" s="21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65"/>
      <c r="B13" s="11" t="s">
        <v>51</v>
      </c>
      <c r="C13" s="3" t="s">
        <v>13</v>
      </c>
      <c r="D13" s="8">
        <v>24000</v>
      </c>
      <c r="E13" s="3">
        <v>1</v>
      </c>
      <c r="F13" s="8">
        <f t="shared" si="0"/>
        <v>24000</v>
      </c>
      <c r="G13" s="2"/>
    </row>
    <row r="14" spans="1:7" ht="24">
      <c r="A14" s="65"/>
      <c r="B14" s="11" t="s">
        <v>47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65"/>
      <c r="B15" s="11" t="s">
        <v>52</v>
      </c>
      <c r="C15" s="3" t="s">
        <v>15</v>
      </c>
      <c r="D15" s="8">
        <v>20000</v>
      </c>
      <c r="E15" s="3">
        <v>1</v>
      </c>
      <c r="F15" s="8">
        <f t="shared" si="0"/>
        <v>20000</v>
      </c>
      <c r="G15" s="2"/>
    </row>
    <row r="16" spans="1:7" ht="24" customHeight="1">
      <c r="A16" s="65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65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65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65"/>
      <c r="B19" s="23" t="s">
        <v>55</v>
      </c>
      <c r="C19" s="4" t="s">
        <v>42</v>
      </c>
      <c r="D19" s="9">
        <v>172000</v>
      </c>
      <c r="E19" s="4">
        <v>1</v>
      </c>
      <c r="F19" s="9">
        <f t="shared" si="0"/>
        <v>172000</v>
      </c>
      <c r="G19" s="2"/>
    </row>
    <row r="20" spans="1:7" ht="17.25" thickBot="1">
      <c r="A20" s="65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65"/>
      <c r="B21" s="54" t="s">
        <v>18</v>
      </c>
      <c r="C21" s="46">
        <f>SUM(F6:F20)</f>
        <v>902000</v>
      </c>
      <c r="D21" s="46"/>
      <c r="E21" s="12">
        <v>1</v>
      </c>
      <c r="F21" s="47" t="s">
        <v>20</v>
      </c>
      <c r="G21" s="2"/>
    </row>
    <row r="22" spans="1:7" ht="12.75" customHeight="1" thickBot="1">
      <c r="A22" s="65"/>
      <c r="B22" s="55"/>
      <c r="C22" s="46">
        <f>C21*E21</f>
        <v>902000</v>
      </c>
      <c r="D22" s="46"/>
      <c r="E22" s="46"/>
      <c r="F22" s="48"/>
      <c r="G22" s="2"/>
    </row>
    <row r="23" spans="1:7" ht="12.75" customHeight="1" thickBot="1">
      <c r="A23" s="65"/>
      <c r="B23" s="56"/>
      <c r="C23" s="46"/>
      <c r="D23" s="46"/>
      <c r="E23" s="46"/>
      <c r="F23" s="49"/>
      <c r="G23" s="2"/>
    </row>
    <row r="24" spans="1:7" ht="17.25" customHeight="1">
      <c r="A24" s="65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66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 hidden="1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62" t="s">
        <v>22</v>
      </c>
      <c r="C32" s="38">
        <f>SUM(F25:F31)</f>
        <v>0</v>
      </c>
      <c r="D32" s="38"/>
      <c r="E32" s="39"/>
      <c r="F32" s="36" t="s">
        <v>20</v>
      </c>
      <c r="G32" s="2"/>
    </row>
    <row r="33" spans="1:7" ht="14.25" customHeight="1" thickBot="1">
      <c r="A33" s="25"/>
      <c r="B33" s="63"/>
      <c r="C33" s="50"/>
      <c r="D33" s="50"/>
      <c r="E33" s="51"/>
      <c r="F33" s="37"/>
      <c r="G33" s="2"/>
    </row>
    <row r="34" spans="1:7" ht="17.25">
      <c r="A34" s="25"/>
      <c r="B34" s="59" t="s">
        <v>23</v>
      </c>
      <c r="C34" s="13" t="s">
        <v>23</v>
      </c>
      <c r="D34" s="40">
        <f>SUM(C22,C32)</f>
        <v>902000</v>
      </c>
      <c r="E34" s="41"/>
      <c r="F34" s="14" t="s">
        <v>20</v>
      </c>
      <c r="G34" s="2"/>
    </row>
    <row r="35" spans="1:7" ht="17.25">
      <c r="A35" s="25"/>
      <c r="B35" s="60"/>
      <c r="C35" s="15" t="s">
        <v>24</v>
      </c>
      <c r="D35" s="38">
        <f>D34*1.1-D34</f>
        <v>90200.000000000116</v>
      </c>
      <c r="E35" s="39"/>
      <c r="F35" s="16"/>
      <c r="G35" s="2"/>
    </row>
    <row r="36" spans="1:7" ht="13.5" customHeight="1">
      <c r="A36" s="25"/>
      <c r="B36" s="60"/>
      <c r="C36" s="20" t="s">
        <v>40</v>
      </c>
      <c r="D36" s="44">
        <v>40200</v>
      </c>
      <c r="E36" s="44"/>
      <c r="F36" s="45"/>
      <c r="G36" s="2"/>
    </row>
    <row r="37" spans="1:7" ht="18" thickBot="1">
      <c r="A37" s="26"/>
      <c r="B37" s="61"/>
      <c r="C37" s="17" t="s">
        <v>25</v>
      </c>
      <c r="D37" s="42">
        <f>SUM(D34:E35)-D36</f>
        <v>952000.00000000012</v>
      </c>
      <c r="E37" s="43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A4:B4"/>
    <mergeCell ref="B21:B23"/>
    <mergeCell ref="B1:B2"/>
    <mergeCell ref="B34:B37"/>
    <mergeCell ref="B32:B33"/>
    <mergeCell ref="A6:A25"/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2019-12-12T07:13:16Z</cp:lastPrinted>
  <dcterms:created xsi:type="dcterms:W3CDTF">2019-03-28T03:58:09Z</dcterms:created>
  <dcterms:modified xsi:type="dcterms:W3CDTF">2019-12-12T07:13:18Z</dcterms:modified>
</cp:coreProperties>
</file>