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8_{C51DB962-8F6F-48D6-BCF3-3A6C8AB975A8}" xr6:coauthVersionLast="47" xr6:coauthVersionMax="47" xr10:uidLastSave="{71DDF9E9-B45D-405F-B556-A4C098B3E014}"/>
  <bookViews>
    <workbookView xWindow="690" yWindow="31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39" i="1"/>
  <c r="H37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<sst xmlns="http://schemas.openxmlformats.org/spreadsheetml/2006/main" count="94" uniqueCount="84">
  <si>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</si>
  <si>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</si>
  <si>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</si>
  <si>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</si>
  <si>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</si>
  <si>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</si>
  <si>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</si>
  <si>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</si>
  <si>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</si>
  <si>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</si>
  <si>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</si>
  <si>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</si>
  <si>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</si>
  <si>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</si>
  <si>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</si>
  <si>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</si>
  <si>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</si>
  <si>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</si>
  <si>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</si>
  <si>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</si>
  <si>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</si>
  <si>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</si>
  <si>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</si>
  <si>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</si>
  <si>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</si>
  <si>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</si>
  <si>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</si>
  <si>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</si>
  <si>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</si>
  <si>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</si>
  <si>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</si>
  <si>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</si>
  <si>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</si>
  <si>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</si>
  <si>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</si>
  <si>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</si>
  <si>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</si>
  <si>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</si>
  <si>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</si>
  <si>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</si>
  <si>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</si>
  <si>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</si>
  <si>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</si>
  <si>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</si>
  <si>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</si>
  <si>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</si>
  <si>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</si>
  <si>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</si>
  <si>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</si>
  <si>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</si>
  <si>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</si>
  <si>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</si>
  <si>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</si>
  <si>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</si>
  <si>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</si>
  <si>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</si>
  <si>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</si>
  <si>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</si>
  <si>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</si>
  <si>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</si>
  <si>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</si>
  <si>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</si>
  <si>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</si>
  <si>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코어i5-12세대 12400F (엘더레이크) (정품)</t>
    <phoneticPr fontId="1" type="noConversion"/>
  </si>
  <si>
    <t>MSI PRO B660M-A DDR4</t>
    <phoneticPr fontId="1" type="noConversion"/>
  </si>
  <si>
    <t>삼성전자 DDR4-3200 (8GB)</t>
    <phoneticPr fontId="1" type="noConversion"/>
  </si>
  <si>
    <t>MSI 지포스 RTX 3060 벤투스 2X OC D6 12GB</t>
    <phoneticPr fontId="1" type="noConversion"/>
  </si>
  <si>
    <t>삼성전자 PM9A1 M.2 NVMe 병행수입 (512GB)</t>
    <phoneticPr fontId="1" type="noConversion"/>
  </si>
  <si>
    <t>Antec NX200M RGB MESH 강화유리</t>
    <phoneticPr fontId="1" type="noConversion"/>
  </si>
  <si>
    <t>시소닉 A12 STANDARD 230V EU SSR-700RA LLC</t>
    <phoneticPr fontId="1" type="noConversion"/>
  </si>
  <si>
    <t>이체 및 현금영수증</t>
  </si>
  <si>
    <t>기타</t>
    <phoneticPr fontId="1" type="noConversion"/>
  </si>
  <si>
    <t>Thermalright LGA17XX-BCF 서린 (BLACK)</t>
    <phoneticPr fontId="1" type="noConversion"/>
  </si>
  <si>
    <t>DEEPCOOL GAMMAXX 400 XT (BLACK)</t>
    <phoneticPr fontId="1" type="noConversion"/>
  </si>
  <si>
    <t>홍지훈</t>
    <phoneticPr fontId="1" type="noConversion"/>
  </si>
  <si>
    <t>010-4129-6778</t>
    <phoneticPr fontId="1" type="noConversion"/>
  </si>
  <si>
    <t>모니터</t>
    <phoneticPr fontId="1" type="noConversion"/>
  </si>
  <si>
    <t>LG 27GP850 QHD 180HZ 울트라기어</t>
    <phoneticPr fontId="1" type="noConversion"/>
  </si>
  <si>
    <t>게이밍장패드</t>
    <phoneticPr fontId="1" type="noConversion"/>
  </si>
  <si>
    <t>COX CK450 적축</t>
    <phoneticPr fontId="1" type="noConversion"/>
  </si>
  <si>
    <t>G102 2세대 정품박스</t>
    <phoneticPr fontId="1" type="noConversion"/>
  </si>
  <si>
    <t>키보드</t>
    <phoneticPr fontId="1" type="noConversion"/>
  </si>
  <si>
    <t>마우스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</si>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</sst>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32" sqref="C32:D3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74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75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44787</v>
      </c>
      <c r="C3" s="16" t="s">
        <v>42</v>
      </c>
      <c r="D3" s="19">
        <v>44786</v>
      </c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252000</v>
      </c>
      <c r="G6" s="3">
        <v>1</v>
      </c>
      <c r="H6" s="6">
        <f>F6*G6</f>
        <v>252000</v>
      </c>
      <c r="I6" s="2"/>
    </row>
    <row r="7" spans="1:9" ht="24" customHeight="1">
      <c r="A7" s="64"/>
      <c r="B7" s="65"/>
      <c r="C7" s="50" t="s">
        <v>73</v>
      </c>
      <c r="D7" s="51"/>
      <c r="E7" s="24" t="s">
        <v>13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64"/>
      <c r="B8" s="65"/>
      <c r="C8" s="116" t="s">
        <v>64</v>
      </c>
      <c r="D8" s="117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64"/>
      <c r="B9" s="65"/>
      <c r="C9" s="50" t="s">
        <v>65</v>
      </c>
      <c r="D9" s="51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64"/>
      <c r="B10" s="65"/>
      <c r="C10" s="50" t="s">
        <v>66</v>
      </c>
      <c r="D10" s="51"/>
      <c r="E10" s="3" t="s">
        <v>9</v>
      </c>
      <c r="F10" s="6">
        <v>470000</v>
      </c>
      <c r="G10" s="3">
        <v>1</v>
      </c>
      <c r="H10" s="6">
        <f t="shared" si="0"/>
        <v>470000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67</v>
      </c>
      <c r="D12" s="51"/>
      <c r="E12" s="3" t="s">
        <v>10</v>
      </c>
      <c r="F12" s="6">
        <v>84000</v>
      </c>
      <c r="G12" s="3">
        <v>1</v>
      </c>
      <c r="H12" s="6">
        <f t="shared" si="0"/>
        <v>84000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68</v>
      </c>
      <c r="D14" s="45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4"/>
      <c r="B15" s="65"/>
      <c r="C15" s="44" t="s">
        <v>69</v>
      </c>
      <c r="D15" s="45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1250000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1250000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72</v>
      </c>
      <c r="D24" s="45"/>
      <c r="E24" s="5" t="s">
        <v>71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 t="s">
        <v>77</v>
      </c>
      <c r="D26" s="45"/>
      <c r="E26" s="5" t="s">
        <v>76</v>
      </c>
      <c r="F26" s="6">
        <v>560000</v>
      </c>
      <c r="G26" s="3">
        <v>1</v>
      </c>
      <c r="H26" s="6">
        <f t="shared" ref="H26:H32" si="1">F26*G26</f>
        <v>560000</v>
      </c>
      <c r="I26" s="2"/>
    </row>
    <row r="27" spans="1:9">
      <c r="A27" s="89"/>
      <c r="B27" s="90"/>
      <c r="C27" s="55" t="s">
        <v>78</v>
      </c>
      <c r="D27" s="56"/>
      <c r="E27" s="5" t="s">
        <v>83</v>
      </c>
      <c r="F27" s="6">
        <v>0</v>
      </c>
      <c r="G27" s="3"/>
      <c r="H27" s="6">
        <f t="shared" si="1"/>
        <v>0</v>
      </c>
      <c r="I27" s="2"/>
    </row>
    <row r="28" spans="1:9">
      <c r="A28" s="89"/>
      <c r="B28" s="90"/>
      <c r="C28" s="55" t="s">
        <v>79</v>
      </c>
      <c r="D28" s="56"/>
      <c r="E28" s="5" t="s">
        <v>81</v>
      </c>
      <c r="F28" s="6">
        <v>45000</v>
      </c>
      <c r="G28" s="3">
        <v>1</v>
      </c>
      <c r="H28" s="6">
        <f t="shared" si="1"/>
        <v>45000</v>
      </c>
      <c r="I28" s="2"/>
    </row>
    <row r="29" spans="1:9">
      <c r="A29" s="89"/>
      <c r="B29" s="90"/>
      <c r="C29" s="55" t="s">
        <v>80</v>
      </c>
      <c r="D29" s="56"/>
      <c r="E29" s="5" t="s">
        <v>82</v>
      </c>
      <c r="F29" s="6">
        <v>33000</v>
      </c>
      <c r="G29" s="3">
        <v>1</v>
      </c>
      <c r="H29" s="6">
        <f t="shared" si="1"/>
        <v>33000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648000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>
        <v>1260000</v>
      </c>
      <c r="D35" s="77"/>
      <c r="E35" s="8" t="s">
        <v>4</v>
      </c>
      <c r="F35" s="120">
        <f>SUM(E21,E33)</f>
        <v>1898000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>
        <v>638000</v>
      </c>
      <c r="D36" s="75"/>
      <c r="E36" s="8" t="s">
        <v>19</v>
      </c>
      <c r="F36" s="118">
        <f>F35*1.1-F35</f>
        <v>189800.00000000023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70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1898000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2087800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638000</v>
      </c>
    </row>
    <row r="5" spans="1:6">
      <c r="A5" t="s">
        <v>38</v>
      </c>
      <c r="B5">
        <f>B4*1.12</f>
        <v>714560.00000000012</v>
      </c>
    </row>
    <row r="6" spans="1:6">
      <c r="A6" t="s">
        <v>58</v>
      </c>
      <c r="B6">
        <f>B4*1.13</f>
        <v>720939.99999999988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2022-08-12T02:44:41Z</cp:lastPrinted>
  <dcterms:created xsi:type="dcterms:W3CDTF">2019-03-28T03:58:09Z</dcterms:created>
  <dcterms:modified xsi:type="dcterms:W3CDTF">2022-08-14T02:26:18Z</dcterms:modified>
</cp:coreProperties>
</file>