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1719CC6-90B8-44E4-9869-8DE2684DA7E1}" xr6:coauthVersionLast="45" xr6:coauthVersionMax="45" xr10:uidLastSave="{00000000-0000-0000-0000-000000000000}"/>
  <bookViews>
    <workbookView xWindow="3480" yWindow="2715" windowWidth="17985" windowHeight="1176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<sst xmlns="http://schemas.openxmlformats.org/spreadsheetml/2006/main" count="83" uniqueCount="76">
  <si>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</si>
  <si>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</si>
  <si>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</si>
  <si>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</si>
  <si>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</si>
  <si>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</si>
  <si>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</si>
  <si>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</si>
  <si>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</si>
  <si>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</si>
  <si>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</si>
  <si>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</si>
  <si>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</si>
  <si>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</si>
  <si>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</si>
  <si>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</si>
  <si>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</si>
  <si>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</si>
  <si>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</si>
  <si>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</si>
  <si>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</si>
  <si>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</si>
  <si>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</si>
  <si>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</si>
  <si>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</si>
  <si>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</si>
  <si>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</si>
  <si>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</si>
  <si>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</si>
  <si>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</si>
  <si>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</si>
  <si>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</si>
  <si>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</si>
  <si>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</si>
  <si>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</si>
  <si>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</si>
  <si>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</si>
  <si>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</si>
  <si>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</si>
  <si>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</si>
  <si>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</si>
  <si>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</si>
  <si>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</si>
  <si>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</si>
  <si>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</si>
  <si>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</si>
  <si>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</si>
  <si>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</si>
  <si>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</si>
  <si>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</si>
  <si>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</si>
  <si>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</si>
  <si>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</si>
  <si>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</si>
  <si>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</si>
  <si>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</si>
  <si>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</si>
  <si>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</si>
  <si>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</si>
  <si>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</si>
  <si>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</si>
  <si>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</si>
  <si>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AMD 라이젠3-3세대 3300X (마티스) (정품)</t>
    <phoneticPr fontId="1" type="noConversion"/>
  </si>
  <si>
    <t>AMD 정품쿨러</t>
    <phoneticPr fontId="1" type="noConversion"/>
  </si>
  <si>
    <t>ASUS EX A320M-GAMING STCOM</t>
    <phoneticPr fontId="1" type="noConversion"/>
  </si>
  <si>
    <t>삼성전자 DDR4 8G PC4-21300 (정품)</t>
    <phoneticPr fontId="1" type="noConversion"/>
  </si>
  <si>
    <t>GTX1050 OC D5 2GB</t>
    <phoneticPr fontId="1" type="noConversion"/>
  </si>
  <si>
    <t>Western Digital WD BLUE SN550 M.2 NVMe (250GB)</t>
    <phoneticPr fontId="1" type="noConversion"/>
  </si>
  <si>
    <t>Western Digital WD 1TB BLUE WD10EZEX (SATA3/7200/64M)</t>
    <phoneticPr fontId="1" type="noConversion"/>
  </si>
  <si>
    <t>COOLMAX 가성비 NO.2</t>
    <phoneticPr fontId="1" type="noConversion"/>
  </si>
  <si>
    <t>마이크로닉스 Classic II 600W</t>
    <phoneticPr fontId="1" type="noConversion"/>
  </si>
  <si>
    <t>HDD</t>
    <phoneticPr fontId="1" type="noConversion"/>
  </si>
  <si>
    <t>기존 하드 추가</t>
    <phoneticPr fontId="1" type="noConversion"/>
  </si>
  <si>
    <t>이체 및 현금영수증</t>
  </si>
  <si>
    <t>Microsoft Windows 10 Home(DSP 64bit 한글)</t>
  </si>
  <si>
    <t>함춘형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</si>
</sst>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59</v>
      </c>
      <c r="B1" s="27" t="s">
        <v>75</v>
      </c>
      <c r="C1" s="33" t="s">
        <v>45</v>
      </c>
      <c r="D1" s="34"/>
      <c r="E1" s="89"/>
      <c r="F1" s="90"/>
      <c r="G1" s="90"/>
      <c r="H1" s="91"/>
    </row>
    <row r="2" spans="1:9" ht="22.5" customHeight="1">
      <c r="A2" s="18" t="s">
        <v>46</v>
      </c>
      <c r="B2" s="26">
        <v>1026768260</v>
      </c>
      <c r="C2" s="35"/>
      <c r="D2" s="36"/>
      <c r="E2" s="92"/>
      <c r="F2" s="93"/>
      <c r="G2" s="93"/>
      <c r="H2" s="94"/>
    </row>
    <row r="3" spans="1:9" ht="22.5" customHeight="1">
      <c r="A3" s="18" t="s">
        <v>47</v>
      </c>
      <c r="B3" s="20">
        <f ca="1">TODAY()</f>
        <v>43974</v>
      </c>
      <c r="C3" s="19" t="s">
        <v>48</v>
      </c>
      <c r="D3" s="25"/>
      <c r="E3" s="92"/>
      <c r="F3" s="93"/>
      <c r="G3" s="93"/>
      <c r="H3" s="94"/>
    </row>
    <row r="4" spans="1:9" ht="22.5" customHeight="1">
      <c r="A4" s="17" t="s">
        <v>44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25</v>
      </c>
      <c r="B6" s="102"/>
      <c r="C6" s="59" t="s">
        <v>62</v>
      </c>
      <c r="D6" s="60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5.5" customHeight="1">
      <c r="A7" s="103"/>
      <c r="B7" s="104"/>
      <c r="C7" s="59" t="s">
        <v>63</v>
      </c>
      <c r="D7" s="60"/>
      <c r="E7" s="30" t="s">
        <v>14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64</v>
      </c>
      <c r="D8" s="60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25.5" customHeight="1">
      <c r="A9" s="103"/>
      <c r="B9" s="104"/>
      <c r="C9" s="59" t="s">
        <v>65</v>
      </c>
      <c r="D9" s="60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5.5" customHeight="1">
      <c r="A10" s="103"/>
      <c r="B10" s="104"/>
      <c r="C10" s="59" t="s">
        <v>66</v>
      </c>
      <c r="D10" s="60"/>
      <c r="E10" s="3" t="s">
        <v>9</v>
      </c>
      <c r="F10" s="6">
        <v>100000</v>
      </c>
      <c r="G10" s="3">
        <v>1</v>
      </c>
      <c r="H10" s="6">
        <f t="shared" si="0"/>
        <v>100000</v>
      </c>
      <c r="I10" s="2"/>
    </row>
    <row r="11" spans="1:9" ht="25.5" customHeight="1">
      <c r="A11" s="103"/>
      <c r="B11" s="104"/>
      <c r="C11" s="59" t="s">
        <v>67</v>
      </c>
      <c r="D11" s="60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5.5" customHeight="1">
      <c r="A12" s="103"/>
      <c r="B12" s="104"/>
      <c r="C12" s="59" t="s">
        <v>68</v>
      </c>
      <c r="D12" s="60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5.5" customHeight="1">
      <c r="A13" s="103"/>
      <c r="B13" s="104"/>
      <c r="C13" s="48" t="s">
        <v>72</v>
      </c>
      <c r="D13" s="49"/>
      <c r="E13" s="3" t="s">
        <v>71</v>
      </c>
      <c r="F13" s="6">
        <v>0</v>
      </c>
      <c r="G13" s="3">
        <v>1</v>
      </c>
      <c r="H13" s="6">
        <f t="shared" si="0"/>
        <v>0</v>
      </c>
      <c r="I13" s="2"/>
    </row>
    <row r="14" spans="1:9" ht="25.5" customHeight="1">
      <c r="A14" s="103"/>
      <c r="B14" s="104"/>
      <c r="C14" s="48" t="s">
        <v>69</v>
      </c>
      <c r="D14" s="49"/>
      <c r="E14" s="3" t="s">
        <v>12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5.5" customHeight="1">
      <c r="A15" s="103"/>
      <c r="B15" s="104"/>
      <c r="C15" s="48" t="s">
        <v>70</v>
      </c>
      <c r="D15" s="49"/>
      <c r="E15" s="3" t="s">
        <v>13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5.5" customHeight="1">
      <c r="A16" s="103"/>
      <c r="B16" s="104"/>
      <c r="C16" s="55" t="s">
        <v>61</v>
      </c>
      <c r="D16" s="56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49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74</v>
      </c>
      <c r="D18" s="58"/>
      <c r="E18" s="4" t="s">
        <v>26</v>
      </c>
      <c r="F18" s="7">
        <v>180000</v>
      </c>
      <c r="G18" s="4">
        <v>1</v>
      </c>
      <c r="H18" s="6">
        <f t="shared" si="0"/>
        <v>180000</v>
      </c>
      <c r="I18" s="2"/>
    </row>
    <row r="19" spans="1:9">
      <c r="A19" s="103"/>
      <c r="B19" s="104"/>
      <c r="C19" s="53"/>
      <c r="D19" s="54"/>
      <c r="E19" s="4" t="s">
        <v>24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17</v>
      </c>
      <c r="D20" s="41"/>
      <c r="E20" s="61">
        <f>SUM(H6:H19)</f>
        <v>910000</v>
      </c>
      <c r="F20" s="61"/>
      <c r="G20" s="24">
        <v>1</v>
      </c>
      <c r="H20" s="100" t="s">
        <v>19</v>
      </c>
      <c r="I20" s="2"/>
    </row>
    <row r="21" spans="1:9" ht="12.75" customHeight="1">
      <c r="A21" s="103"/>
      <c r="B21" s="104"/>
      <c r="C21" s="41"/>
      <c r="D21" s="41"/>
      <c r="E21" s="61">
        <f>E20*G20</f>
        <v>910000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22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0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33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19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36</v>
      </c>
      <c r="B35" s="68"/>
      <c r="C35" s="81"/>
      <c r="D35" s="82"/>
      <c r="E35" s="8" t="s">
        <v>4</v>
      </c>
      <c r="F35" s="109">
        <f>SUM(E21,E33)</f>
        <v>910000</v>
      </c>
      <c r="G35" s="109"/>
      <c r="H35" s="9" t="s">
        <v>19</v>
      </c>
      <c r="I35" s="2"/>
    </row>
    <row r="36" spans="1:9" ht="16.5" customHeight="1">
      <c r="A36" s="67" t="s">
        <v>35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20</v>
      </c>
      <c r="F36" s="107">
        <f>F35*1.1-F35</f>
        <v>91000.000000000116</v>
      </c>
      <c r="G36" s="108"/>
      <c r="H36" s="10"/>
      <c r="I36" s="2"/>
    </row>
    <row r="37" spans="1:9" ht="17.25" customHeight="1">
      <c r="A37" s="67" t="s">
        <v>31</v>
      </c>
      <c r="B37" s="68"/>
      <c r="C37" s="83"/>
      <c r="D37" s="84"/>
      <c r="E37" s="8" t="s">
        <v>30</v>
      </c>
      <c r="F37" s="65" t="s">
        <v>73</v>
      </c>
      <c r="G37" s="66"/>
      <c r="H37" s="11"/>
      <c r="I37" s="2"/>
    </row>
    <row r="38" spans="1:9" ht="19.5" customHeight="1">
      <c r="A38" s="75" t="s">
        <v>32</v>
      </c>
      <c r="B38" s="76"/>
      <c r="C38" s="85">
        <f>SUM(C35:C36)-C37</f>
        <v>0</v>
      </c>
      <c r="D38" s="86"/>
      <c r="E38" s="29" t="s">
        <v>60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21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1001000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37</v>
      </c>
      <c r="D1" s="13" t="s">
        <v>39</v>
      </c>
      <c r="E1" s="31" t="s">
        <v>58</v>
      </c>
      <c r="F1" s="31"/>
    </row>
    <row r="2" spans="1:6">
      <c r="A2" t="s">
        <v>27</v>
      </c>
      <c r="B2" t="s">
        <v>19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910000</v>
      </c>
    </row>
    <row r="5" spans="1:6">
      <c r="A5" t="s">
        <v>43</v>
      </c>
      <c r="B5">
        <f>B4*1.13</f>
        <v>1028299.9999999999</v>
      </c>
    </row>
    <row r="6" spans="1:6">
      <c r="A6" t="s">
        <v>41</v>
      </c>
    </row>
    <row r="7" spans="1:6">
      <c r="A7" t="s">
        <v>18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2020-05-23T10:19:52Z</cp:lastPrinted>
  <dcterms:created xsi:type="dcterms:W3CDTF">2019-03-28T03:58:09Z</dcterms:created>
  <dcterms:modified xsi:type="dcterms:W3CDTF">2020-05-23T11:23:27Z</dcterms:modified>
</cp:coreProperties>
</file>