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3AB3ABA2-F9AF-47C4-A5CC-A6AD2A135B9B}" xr6:coauthVersionLast="47" xr6:coauthVersionMax="47" xr10:uidLastSave="{0C3FD339-B153-49E6-9944-2C1524C72C17}"/>
  <bookViews>
    <workbookView minimized="1" xWindow="2685" yWindow="2685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<sst xmlns="http://schemas.openxmlformats.org/spreadsheetml/2006/main" count="107" uniqueCount="93">
  <si>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</si>
  <si>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</si>
  <si>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</si>
  <si>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</si>
  <si>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</si>
  <si>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</si>
  <si>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</si>
  <si>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</si>
  <si>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</si>
  <si>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</si>
  <si>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</si>
  <si>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</si>
  <si>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</si>
  <si>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</si>
  <si>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</si>
  <si>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</si>
  <si>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</si>
  <si>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</si>
  <si>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</si>
  <si>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</si>
  <si>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</si>
  <si>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</si>
  <si>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</si>
  <si>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</si>
  <si>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</si>
  <si>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</si>
  <si>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</si>
  <si>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</si>
  <si>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</si>
  <si>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</si>
  <si>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</si>
  <si>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</si>
  <si>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</si>
  <si>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</si>
  <si>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</si>
  <si>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</si>
  <si>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</si>
  <si>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</si>
  <si>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</si>
  <si>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</si>
  <si>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</si>
  <si>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</si>
  <si>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</si>
  <si>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</si>
  <si>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</si>
  <si>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</si>
  <si>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</si>
  <si>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</si>
  <si>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</si>
  <si>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</si>
  <si>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</si>
  <si>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</si>
  <si>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</si>
  <si>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</si>
  <si>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</si>
  <si>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</si>
  <si>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</si>
  <si>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</si>
  <si>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</si>
  <si>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</si>
  <si>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</si>
  <si>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</si>
  <si>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</si>
  <si>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</si>
  <si>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</si>
  <si>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</si>
  <si>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</si>
  <si>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</si>
  <si>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</si>
  <si>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</si>
  <si>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</si>
  <si>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</si>
  <si>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</si>
  <si>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</si>
  <si>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</si>
  <si>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</si>
  <si>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</si>
  <si>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</si>
  <si>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</si>
  <si>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</si>
  <si>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</si>
  <si>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</si>
  <si>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</si>
  <si>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Western Digital WD Blue SN570 M.2 NVMe (500GB)</t>
    <phoneticPr fontId="1" type="noConversion"/>
  </si>
  <si>
    <t>Seagate BarraCuda 7200/256M (ST2000DM008, 2TB)</t>
    <phoneticPr fontId="1" type="noConversion"/>
  </si>
  <si>
    <t>darkFlash DK200 RGB 강화유리 (블랙)</t>
    <phoneticPr fontId="1" type="noConversion"/>
  </si>
  <si>
    <t>마이크로닉스 Classic II 풀체인지 600W 80PLUS BRONZE 230V EU</t>
    <phoneticPr fontId="1" type="noConversion"/>
  </si>
  <si>
    <t>한창평</t>
    <phoneticPr fontId="1" type="noConversion"/>
  </si>
  <si>
    <t>010-8962-9898</t>
    <phoneticPr fontId="1" type="noConversion"/>
  </si>
  <si>
    <t>모니터</t>
    <phoneticPr fontId="1" type="noConversion"/>
  </si>
  <si>
    <t>픽셀아트 QHD 32인치 165Hz 무결점</t>
    <phoneticPr fontId="1" type="noConversion"/>
  </si>
  <si>
    <t>USB연장케이블 1M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</si>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</sst>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50</v>
      </c>
      <c r="B1" s="34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35" t="s">
        <v>88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45158</v>
      </c>
      <c r="C3" s="15" t="s">
        <v>41</v>
      </c>
      <c r="D3" s="18">
        <v>45061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4"/>
      <c r="B7" s="105"/>
      <c r="C7" s="61" t="s">
        <v>79</v>
      </c>
      <c r="D7" s="62"/>
      <c r="E7" s="21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962000</v>
      </c>
      <c r="F20" s="97"/>
      <c r="G20" s="23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962000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90</v>
      </c>
      <c r="D24" s="93"/>
      <c r="E24" s="5" t="s">
        <v>89</v>
      </c>
      <c r="F24" s="6">
        <v>285000</v>
      </c>
      <c r="G24" s="3">
        <v>1</v>
      </c>
      <c r="H24" s="6">
        <f>F24*G24</f>
        <v>285000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285000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1247000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124700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7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0" t="s">
        <v>27</v>
      </c>
      <c r="F38" s="69">
        <v>21700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4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1350000</v>
      </c>
      <c r="G39" s="68"/>
      <c r="H39" s="25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6">
        <f>F39-(F36+F35)</f>
        <v>-21700</v>
      </c>
      <c r="I40" s="2"/>
    </row>
    <row r="41" spans="1:9" ht="16.5" customHeight="1">
      <c r="B41" s="33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1247000</v>
      </c>
    </row>
    <row r="4" spans="1:7">
      <c r="A4" t="s">
        <v>69</v>
      </c>
      <c r="B4" s="28" t="s">
        <v>67</v>
      </c>
      <c r="C4" s="30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1">
        <f>(F3-C4)*C5</f>
        <v>821700.00000000012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29" t="s">
        <v>68</v>
      </c>
      <c r="C9" s="32"/>
      <c r="D9" t="s">
        <v>64</v>
      </c>
      <c r="G9" s="31">
        <f>((F3*C10)-C9)/C10</f>
        <v>1247000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1">
        <f>ROUND(G9,-3)</f>
        <v>1247000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19" t="s">
        <v>74</v>
      </c>
      <c r="D2" t="s">
        <v>34</v>
      </c>
    </row>
    <row r="3" spans="1:5">
      <c r="A3" t="s">
        <v>24</v>
      </c>
      <c r="B3" t="s">
        <v>30</v>
      </c>
      <c r="C3" s="19" t="s">
        <v>73</v>
      </c>
      <c r="D3" s="13" t="s">
        <v>36</v>
      </c>
    </row>
    <row r="4" spans="1:5">
      <c r="A4" t="s">
        <v>25</v>
      </c>
      <c r="B4" s="11">
        <f>Sheet1!F35-(Sheet1!C35)</f>
        <v>1247000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2023-05-15T06:55:00Z</cp:lastPrinted>
  <dcterms:created xsi:type="dcterms:W3CDTF">2019-03-28T03:58:09Z</dcterms:created>
  <dcterms:modified xsi:type="dcterms:W3CDTF">2023-08-20T04:55:29Z</dcterms:modified>
</cp:coreProperties>
</file>