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90097C4-9D7B-4284-B1F4-FA624485005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<sst xmlns="http://schemas.openxmlformats.org/spreadsheetml/2006/main" count="105" uniqueCount="89">
  <si>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</si>
  <si>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</si>
  <si>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</si>
  <si>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</si>
  <si>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</si>
  <si>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</si>
  <si>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</si>
  <si>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</si>
  <si>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</si>
  <si>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</si>
  <si>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</si>
  <si>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</si>
  <si>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</si>
  <si>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</si>
  <si>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</si>
  <si>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</si>
  <si>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</si>
  <si>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</si>
  <si>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</si>
  <si>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</si>
  <si>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</si>
  <si>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</si>
  <si>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</si>
  <si>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</si>
  <si>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</si>
  <si>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</si>
  <si>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</si>
  <si>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</si>
  <si>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</si>
  <si>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</si>
  <si>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</si>
  <si>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</si>
  <si>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</si>
  <si>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</si>
  <si>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</si>
  <si>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</si>
  <si>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</si>
  <si>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</si>
  <si>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</si>
  <si>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</si>
  <si>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</si>
  <si>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</si>
  <si>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</si>
  <si>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</si>
  <si>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</si>
  <si>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</si>
  <si>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</si>
  <si>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</si>
  <si>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</si>
  <si>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</si>
  <si>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</si>
  <si>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</si>
  <si>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</si>
  <si>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</si>
  <si>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</si>
  <si>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</si>
  <si>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</si>
  <si>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</si>
  <si>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</si>
  <si>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</si>
  <si>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</si>
  <si>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</si>
  <si>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</si>
  <si>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모니터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</si>
  <si>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</si>
  <si>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</si>
  <si>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</si>
  <si>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</si>
  <si>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</si>
  <si>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</si>
  <si>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</si>
  <si>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</si>
  <si>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</si>
  <si>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</si>
  <si>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</si>
  <si>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</si>
  <si>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</si>
  <si>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</si>
  <si>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인텔 코어i5-10세대 10400 (코멧레이크S) (정품)</t>
    <phoneticPr fontId="1" type="noConversion"/>
  </si>
  <si>
    <t>ASUS PRIME H510M-A 코잇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</si>
  <si>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</si>
  <si>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</si>
  <si>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</si>
  <si>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</si>
  <si>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</si>
  <si>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인텔 UHD 630 내장그래픽</t>
    <phoneticPr fontId="1" type="noConversion"/>
  </si>
  <si>
    <t>삼성전자 F27T350</t>
    <phoneticPr fontId="1" type="noConversion"/>
  </si>
  <si>
    <t>한규민</t>
    <phoneticPr fontId="1" type="noConversion"/>
  </si>
  <si>
    <t>010-3352-4841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</si>
</sst>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2" t="s">
        <v>58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88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44857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282000</v>
      </c>
      <c r="G6" s="3">
        <v>1</v>
      </c>
      <c r="H6" s="6">
        <f>F6*G6</f>
        <v>282000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66000</v>
      </c>
      <c r="G9" s="3">
        <v>1</v>
      </c>
      <c r="H9" s="6">
        <f t="shared" si="0"/>
        <v>66000</v>
      </c>
      <c r="I9" s="2"/>
    </row>
    <row r="10" spans="1:9" ht="24" customHeight="1">
      <c r="A10" s="103"/>
      <c r="B10" s="104"/>
      <c r="C10" s="60" t="s">
        <v>85</v>
      </c>
      <c r="D10" s="6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81</v>
      </c>
      <c r="D12" s="6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82</v>
      </c>
      <c r="D14" s="92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103"/>
      <c r="B15" s="104"/>
      <c r="C15" s="91" t="s">
        <v>83</v>
      </c>
      <c r="D15" s="92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60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632000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632000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86</v>
      </c>
      <c r="D24" s="92"/>
      <c r="E24" s="5" t="s">
        <v>63</v>
      </c>
      <c r="F24" s="6">
        <v>188000</v>
      </c>
      <c r="G24" s="3">
        <v>1</v>
      </c>
      <c r="H24" s="6">
        <f>F24*G24</f>
        <v>188000</v>
      </c>
      <c r="I24" s="2"/>
    </row>
    <row r="25" spans="1:9" ht="25.15" customHeight="1">
      <c r="A25" s="73"/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188000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820000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82000.000000000116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62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902000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59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04D0-7E52-46C3-B910-B15C5B2D06AC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73</v>
      </c>
      <c r="B3" s="50"/>
      <c r="C3" s="50"/>
      <c r="E3" t="s">
        <v>66</v>
      </c>
      <c r="F3">
        <f>Sheet1!F35</f>
        <v>820000</v>
      </c>
    </row>
    <row r="4" spans="1:7">
      <c r="A4" t="s">
        <v>72</v>
      </c>
      <c r="B4" s="30" t="s">
        <v>70</v>
      </c>
      <c r="C4" s="32"/>
      <c r="D4" t="s">
        <v>67</v>
      </c>
    </row>
    <row r="5" spans="1:7">
      <c r="B5" t="s">
        <v>19</v>
      </c>
      <c r="C5">
        <v>1.1000000000000001</v>
      </c>
      <c r="D5" t="s">
        <v>68</v>
      </c>
    </row>
    <row r="6" spans="1:7">
      <c r="B6" t="s">
        <v>65</v>
      </c>
      <c r="C6" s="33">
        <f>(F3-C4)*C5</f>
        <v>902000.00000000012</v>
      </c>
      <c r="D6" t="s">
        <v>69</v>
      </c>
    </row>
    <row r="8" spans="1:7">
      <c r="A8" s="50" t="s">
        <v>74</v>
      </c>
      <c r="B8" s="50"/>
      <c r="C8" s="50"/>
    </row>
    <row r="9" spans="1:7">
      <c r="A9" t="s">
        <v>72</v>
      </c>
      <c r="B9" s="31" t="s">
        <v>71</v>
      </c>
      <c r="C9" s="34"/>
      <c r="D9" t="s">
        <v>67</v>
      </c>
      <c r="G9" s="33">
        <f>((F3*C10)-C9)/C10</f>
        <v>820000</v>
      </c>
    </row>
    <row r="10" spans="1:7">
      <c r="B10" t="s">
        <v>19</v>
      </c>
      <c r="C10">
        <v>1.1000000000000001</v>
      </c>
      <c r="D10" t="s">
        <v>68</v>
      </c>
    </row>
    <row r="11" spans="1:7">
      <c r="B11" t="s">
        <v>64</v>
      </c>
      <c r="C11" s="33">
        <f>ROUND(G9,-3)</f>
        <v>820000</v>
      </c>
      <c r="D11" t="s">
        <v>69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77</v>
      </c>
      <c r="D2" t="s">
        <v>34</v>
      </c>
    </row>
    <row r="3" spans="1:5">
      <c r="A3" t="s">
        <v>24</v>
      </c>
      <c r="B3" t="s">
        <v>30</v>
      </c>
      <c r="C3" s="20" t="s">
        <v>76</v>
      </c>
      <c r="D3" s="13" t="s">
        <v>36</v>
      </c>
    </row>
    <row r="4" spans="1:5">
      <c r="A4" t="s">
        <v>25</v>
      </c>
      <c r="B4" s="11">
        <f>Sheet1!F35-(Sheet1!C35)</f>
        <v>820000</v>
      </c>
    </row>
    <row r="5" spans="1:5">
      <c r="A5" t="s">
        <v>75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2022-10-23T10:20:18Z</cp:lastPrinted>
  <dcterms:created xsi:type="dcterms:W3CDTF">2019-03-28T03:58:09Z</dcterms:created>
  <dcterms:modified xsi:type="dcterms:W3CDTF">2022-10-23T10:20:27Z</dcterms:modified>
</cp:coreProperties>
</file>