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F9A8E929-4CB2-4C9C-A159-BFE70DD319DB}" xr6:coauthVersionLast="47" xr6:coauthVersionMax="47" xr10:uidLastSave="{00000000-0000-0000-0000-000000000000}"/>
  <bookViews>
    <workbookView xWindow="2730" yWindow="2070" windowWidth="16095" windowHeight="1413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<sst xmlns="http://schemas.openxmlformats.org/spreadsheetml/2006/main" count="106" uniqueCount="94">
  <si>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</si>
  <si>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</si>
  <si>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</si>
  <si>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</si>
  <si>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</si>
  <si>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</si>
  <si>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</si>
  <si>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</si>
  <si>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</si>
  <si>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</si>
  <si>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</si>
  <si>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</si>
  <si>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</si>
  <si>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</si>
  <si>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</si>
  <si>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</si>
  <si>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</si>
  <si>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</si>
  <si>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</si>
  <si>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</si>
  <si>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</si>
  <si>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</si>
  <si>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</si>
  <si>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</si>
  <si>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</si>
  <si>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</si>
  <si>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</si>
  <si>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</si>
  <si>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</si>
  <si>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</si>
  <si>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</si>
  <si>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</si>
  <si>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</si>
  <si>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</si>
  <si>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</si>
  <si>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</si>
  <si>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</si>
  <si>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</si>
  <si>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</si>
  <si>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</si>
  <si>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</si>
  <si>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</si>
  <si>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</si>
  <si>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</si>
  <si>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</si>
  <si>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</si>
  <si>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</si>
  <si>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</si>
  <si>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</si>
  <si>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</si>
  <si>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</si>
  <si>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</si>
  <si>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</si>
  <si>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</si>
  <si>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</si>
  <si>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</si>
  <si>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</si>
  <si>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</si>
  <si>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</si>
  <si>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</si>
  <si>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</si>
  <si>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</si>
  <si>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</si>
  <si>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</si>
  <si>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</si>
  <si>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</si>
  <si>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</si>
  <si>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</si>
  <si>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</si>
  <si>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</si>
  <si>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</si>
  <si>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</si>
  <si>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</si>
  <si>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</si>
  <si>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</si>
  <si>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코어i5-12세대 12400F (엘더레이크) (정품)</t>
    <phoneticPr fontId="1" type="noConversion"/>
  </si>
  <si>
    <t>MSI PRO H610M-E DDR4</t>
    <phoneticPr fontId="1" type="noConversion"/>
  </si>
  <si>
    <t>삼성전자 DDR4-3200 (16GB)</t>
    <phoneticPr fontId="1" type="noConversion"/>
  </si>
  <si>
    <t>Western Digital WD Blue SN580 M.2 NVMe (500GB)</t>
    <phoneticPr fontId="1" type="noConversion"/>
  </si>
  <si>
    <t>Western Digital WD Blue 7200/64M (WD10EZEX, 1TB)</t>
    <phoneticPr fontId="1" type="noConversion"/>
  </si>
  <si>
    <t>DAVEN V200 (블랙)</t>
    <phoneticPr fontId="1" type="noConversion"/>
  </si>
  <si>
    <t>마이크로닉스 SG-400D12S 벌크</t>
    <phoneticPr fontId="1" type="noConversion"/>
  </si>
  <si>
    <t>인텔정품쿨러</t>
    <phoneticPr fontId="1" type="noConversion"/>
  </si>
  <si>
    <t>신한은행 최진만
110-482-539938</t>
    <phoneticPr fontId="1" type="noConversion"/>
  </si>
  <si>
    <t>무선랜</t>
    <phoneticPr fontId="1" type="noConversion"/>
  </si>
  <si>
    <t>케이블</t>
    <phoneticPr fontId="1" type="noConversion"/>
  </si>
  <si>
    <t>퀵서비스 착불</t>
    <phoneticPr fontId="1" type="noConversion"/>
  </si>
  <si>
    <t>코인네트웍스</t>
    <phoneticPr fontId="1" type="noConversion"/>
  </si>
  <si>
    <t>010-3396-2569</t>
    <phoneticPr fontId="1" type="noConversion"/>
  </si>
  <si>
    <t>픽셀아트 PIXELART PAQ2710W IPS QHD 리얼 100 게이밍 화이트 무결점</t>
    <phoneticPr fontId="1" type="noConversion"/>
  </si>
  <si>
    <t>모니터</t>
    <phoneticPr fontId="1" type="noConversion"/>
  </si>
  <si>
    <t>DVI TO HDMI 케이블 고급으로</t>
    <phoneticPr fontId="1" type="noConversion"/>
  </si>
  <si>
    <t>MSI 지포스 GT1030 에어로 ITX OC D4 2GB</t>
    <phoneticPr fontId="1" type="noConversion"/>
  </si>
  <si>
    <t xml:space="preserve">무선랜카드 AX2000UA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</si>
</sst>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7" borderId="1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7" zoomScaleNormal="100" zoomScaleSheetLayoutView="100" workbookViewId="0">
      <selection activeCell="C25" sqref="C25:D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87</v>
      </c>
      <c r="C1" s="118" t="s">
        <v>61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29" t="s">
        <v>88</v>
      </c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45597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2"/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64" t="s">
        <v>75</v>
      </c>
      <c r="D6" s="65"/>
      <c r="E6" s="3" t="s">
        <v>6</v>
      </c>
      <c r="F6" s="6">
        <v>165000</v>
      </c>
      <c r="G6" s="3">
        <v>1</v>
      </c>
      <c r="H6" s="6">
        <f>F6*G6</f>
        <v>165000</v>
      </c>
      <c r="I6" s="2"/>
    </row>
    <row r="7" spans="1:9" ht="24" customHeight="1">
      <c r="A7" s="106"/>
      <c r="B7" s="107"/>
      <c r="C7" s="64" t="s">
        <v>82</v>
      </c>
      <c r="D7" s="65"/>
      <c r="E7" s="22" t="s">
        <v>11</v>
      </c>
      <c r="F7" s="6"/>
      <c r="G7" s="3"/>
      <c r="H7" s="6">
        <f t="shared" ref="H7:H20" si="0">F7*G7</f>
        <v>0</v>
      </c>
      <c r="I7" s="2"/>
    </row>
    <row r="8" spans="1:9" ht="25.5" customHeight="1">
      <c r="A8" s="106"/>
      <c r="B8" s="107"/>
      <c r="C8" s="66" t="s">
        <v>76</v>
      </c>
      <c r="D8" s="67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37.5" customHeight="1">
      <c r="A9" s="106"/>
      <c r="B9" s="107"/>
      <c r="C9" s="64" t="s">
        <v>77</v>
      </c>
      <c r="D9" s="65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106"/>
      <c r="B10" s="107"/>
      <c r="C10" s="64" t="s">
        <v>92</v>
      </c>
      <c r="D10" s="65"/>
      <c r="E10" s="3" t="s">
        <v>9</v>
      </c>
      <c r="F10" s="6">
        <v>105000</v>
      </c>
      <c r="G10" s="3">
        <v>1</v>
      </c>
      <c r="H10" s="6">
        <f t="shared" si="0"/>
        <v>105000</v>
      </c>
      <c r="I10" s="2"/>
    </row>
    <row r="11" spans="1:9" ht="24" customHeight="1">
      <c r="A11" s="106"/>
      <c r="B11" s="107"/>
      <c r="C11" s="131"/>
      <c r="D11" s="132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3" t="s">
        <v>78</v>
      </c>
      <c r="D12" s="132"/>
      <c r="E12" s="3" t="s">
        <v>10</v>
      </c>
      <c r="F12" s="6">
        <v>60000</v>
      </c>
      <c r="G12" s="3">
        <v>1</v>
      </c>
      <c r="H12" s="6">
        <f t="shared" si="0"/>
        <v>60000</v>
      </c>
      <c r="I12" s="2"/>
    </row>
    <row r="13" spans="1:9" ht="31.5" customHeight="1">
      <c r="A13" s="106"/>
      <c r="B13" s="107"/>
      <c r="C13" s="95" t="s">
        <v>79</v>
      </c>
      <c r="D13" s="96"/>
      <c r="E13" s="3" t="s">
        <v>64</v>
      </c>
      <c r="F13" s="6">
        <v>72000</v>
      </c>
      <c r="G13" s="3">
        <v>1</v>
      </c>
      <c r="H13" s="6">
        <f t="shared" si="0"/>
        <v>72000</v>
      </c>
      <c r="I13" s="2"/>
    </row>
    <row r="14" spans="1:9" ht="29.25" customHeight="1">
      <c r="A14" s="106"/>
      <c r="B14" s="107"/>
      <c r="C14" s="95" t="s">
        <v>80</v>
      </c>
      <c r="D14" s="96"/>
      <c r="E14" s="3" t="s">
        <v>65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6"/>
      <c r="B15" s="107"/>
      <c r="C15" s="95" t="s">
        <v>81</v>
      </c>
      <c r="D15" s="96"/>
      <c r="E15" s="3" t="s">
        <v>66</v>
      </c>
      <c r="F15" s="6">
        <v>33000</v>
      </c>
      <c r="G15" s="3">
        <v>1</v>
      </c>
      <c r="H15" s="6">
        <f t="shared" si="0"/>
        <v>33000</v>
      </c>
      <c r="I15" s="2"/>
    </row>
    <row r="16" spans="1:9" ht="24" customHeight="1">
      <c r="A16" s="106"/>
      <c r="B16" s="107"/>
      <c r="C16" s="127"/>
      <c r="D16" s="128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4" t="s">
        <v>69</v>
      </c>
      <c r="D17" s="115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6"/>
      <c r="B18" s="107"/>
      <c r="C18" s="114" t="s">
        <v>73</v>
      </c>
      <c r="D18" s="115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9" t="s">
        <v>70</v>
      </c>
      <c r="D19" s="130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63</v>
      </c>
      <c r="B21" s="109"/>
      <c r="C21" s="124" t="s">
        <v>12</v>
      </c>
      <c r="D21" s="124"/>
      <c r="E21" s="99">
        <f>SUM(H6:H20)</f>
        <v>675000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4"/>
      <c r="D22" s="124"/>
      <c r="E22" s="99">
        <f>E21*G21</f>
        <v>675000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 t="s">
        <v>93</v>
      </c>
      <c r="D25" s="96"/>
      <c r="E25" s="5" t="s">
        <v>84</v>
      </c>
      <c r="F25" s="6">
        <v>25000</v>
      </c>
      <c r="G25" s="3">
        <v>1</v>
      </c>
      <c r="H25" s="6">
        <f>F25*G25</f>
        <v>25000</v>
      </c>
      <c r="I25" s="2"/>
    </row>
    <row r="26" spans="1:9" ht="25.15" hidden="1" customHeight="1">
      <c r="A26" s="77" t="s">
        <v>74</v>
      </c>
      <c r="B26" s="78"/>
      <c r="C26" s="116"/>
      <c r="D26" s="116"/>
      <c r="E26" s="5"/>
      <c r="F26" s="6"/>
      <c r="G26" s="3"/>
      <c r="H26" s="6">
        <f>F26*G26</f>
        <v>0</v>
      </c>
      <c r="I26" s="2"/>
    </row>
    <row r="27" spans="1:9" hidden="1">
      <c r="A27" s="79"/>
      <c r="B27" s="80"/>
      <c r="C27" s="116"/>
      <c r="D27" s="116"/>
      <c r="E27" s="5"/>
      <c r="F27" s="6"/>
      <c r="G27" s="3"/>
      <c r="H27" s="6">
        <f t="shared" ref="H27:H33" si="1">F27*G27</f>
        <v>0</v>
      </c>
      <c r="I27" s="2"/>
    </row>
    <row r="28" spans="1:9">
      <c r="A28" s="79"/>
      <c r="B28" s="80"/>
      <c r="C28" s="116" t="s">
        <v>91</v>
      </c>
      <c r="D28" s="116"/>
      <c r="E28" s="5" t="s">
        <v>85</v>
      </c>
      <c r="F28" s="6">
        <v>0</v>
      </c>
      <c r="G28" s="3">
        <v>1</v>
      </c>
      <c r="H28" s="6">
        <f t="shared" si="1"/>
        <v>0</v>
      </c>
      <c r="I28" s="2"/>
    </row>
    <row r="29" spans="1:9" ht="30" customHeight="1">
      <c r="A29" s="79"/>
      <c r="B29" s="80"/>
      <c r="C29" s="116" t="s">
        <v>89</v>
      </c>
      <c r="D29" s="116"/>
      <c r="E29" s="5" t="s">
        <v>90</v>
      </c>
      <c r="F29" s="6">
        <v>155000</v>
      </c>
      <c r="G29" s="3">
        <v>2</v>
      </c>
      <c r="H29" s="6">
        <f t="shared" si="1"/>
        <v>310000</v>
      </c>
      <c r="I29" s="2"/>
    </row>
    <row r="30" spans="1:9">
      <c r="A30" s="79"/>
      <c r="B30" s="80"/>
      <c r="C30" s="116"/>
      <c r="D30" s="11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6" t="s">
        <v>86</v>
      </c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335000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1010000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101000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2">
        <v>11000</v>
      </c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1100000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43</v>
      </c>
      <c r="G41" s="117"/>
      <c r="H41" s="27">
        <f>F40-(F37+F36)</f>
        <v>-11000</v>
      </c>
      <c r="I41" s="2"/>
    </row>
    <row r="42" spans="1:9" ht="16.5" customHeight="1">
      <c r="B42" s="35"/>
      <c r="C42" s="2"/>
      <c r="D42" s="2"/>
      <c r="E42" s="39" t="s">
        <v>83</v>
      </c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1010000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561000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1009999.9999999999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1010000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1010000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2024-11-01T05:36:16Z</cp:lastPrinted>
  <dcterms:created xsi:type="dcterms:W3CDTF">2019-03-28T03:58:09Z</dcterms:created>
  <dcterms:modified xsi:type="dcterms:W3CDTF">2024-11-01T05:36:28Z</dcterms:modified>
</cp:coreProperties>
</file>