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34FD818F-D5FC-4FDB-B265-81D574C4BBB0}" xr6:coauthVersionLast="47" xr6:coauthVersionMax="47" xr10:uidLastSave="{403DA944-2942-4E21-81A9-79A912CC5C06}"/>
  <bookViews>
    <workbookView xWindow="7545" yWindow="4680" windowWidth="28800" windowHeight="1534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<sst xmlns="http://schemas.openxmlformats.org/spreadsheetml/2006/main" count="103" uniqueCount="89">
  <si>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</si>
  <si>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</si>
  <si>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</si>
  <si>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</si>
  <si>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</si>
  <si>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</si>
  <si>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</si>
  <si>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</si>
  <si>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</si>
  <si>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</si>
  <si>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</si>
  <si>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</si>
  <si>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</si>
  <si>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</si>
  <si>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</si>
  <si>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</si>
  <si>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</si>
  <si>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</si>
  <si>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</si>
  <si>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</si>
  <si>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</si>
  <si>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</si>
  <si>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</si>
  <si>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</si>
  <si>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</si>
  <si>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</si>
  <si>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</si>
  <si>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</si>
  <si>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</si>
  <si>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</si>
  <si>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</si>
  <si>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</si>
  <si>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</si>
  <si>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</si>
  <si>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</si>
  <si>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</si>
  <si>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</si>
  <si>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</si>
  <si>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</si>
  <si>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</si>
  <si>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</si>
  <si>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</si>
  <si>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</si>
  <si>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</si>
  <si>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</si>
  <si>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</si>
  <si>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</si>
  <si>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</si>
  <si>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</si>
  <si>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</si>
  <si>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</si>
  <si>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</si>
  <si>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</si>
  <si>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</si>
  <si>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</si>
  <si>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</si>
  <si>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</si>
  <si>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</si>
  <si>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</si>
  <si>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</si>
  <si>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</si>
  <si>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</si>
  <si>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</si>
  <si>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</si>
  <si>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</si>
  <si>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</si>
  <si>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</si>
  <si>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</si>
  <si>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</si>
  <si>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</si>
  <si>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</si>
  <si>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</si>
  <si>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</si>
  <si>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</si>
  <si>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</si>
  <si>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</si>
  <si>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</si>
  <si>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010-7418-0074</t>
  </si>
  <si>
    <t>삼성전자 DDR4-3200 (32GB)</t>
    <phoneticPr fontId="1" type="noConversion"/>
  </si>
  <si>
    <t>삼성전자 PM9A1 M.2 NVMe 병행수입 (1TB)</t>
    <phoneticPr fontId="1" type="noConversion"/>
  </si>
  <si>
    <t>마이크로닉스 COOLMAX VISION II 600W</t>
    <phoneticPr fontId="1" type="noConversion"/>
  </si>
  <si>
    <t>앱코 NCORE 커넬 강화유리</t>
    <phoneticPr fontId="1" type="noConversion"/>
  </si>
  <si>
    <t>코오롱모터스</t>
    <phoneticPr fontId="1" type="noConversion"/>
  </si>
  <si>
    <t>SSD방열판</t>
    <phoneticPr fontId="1" type="noConversion"/>
  </si>
  <si>
    <t>SSD방열판 기본</t>
    <phoneticPr fontId="1" type="noConversion"/>
  </si>
  <si>
    <t>DEEPCOOL AG620</t>
    <phoneticPr fontId="1" type="noConversion"/>
  </si>
  <si>
    <t>인텔 코어i7-13세대 13700K (랩터레이크) (정품)</t>
    <phoneticPr fontId="1" type="noConversion"/>
  </si>
  <si>
    <t>GIGABYTE B760M DS3H D4 피씨디렉트</t>
    <phoneticPr fontId="1" type="noConversion"/>
  </si>
  <si>
    <t>이엠텍 지포스 GTX 1660 SUPER MIRACLE II D6 6GB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</si>
</sst>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6" zoomScaleNormal="100" zoomScaleSheetLayoutView="10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82</v>
      </c>
      <c r="C1" s="113" t="s">
        <v>76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77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45015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86</v>
      </c>
      <c r="D6" s="62"/>
      <c r="E6" s="3" t="s">
        <v>6</v>
      </c>
      <c r="F6" s="6">
        <v>580000</v>
      </c>
      <c r="G6" s="3">
        <v>1</v>
      </c>
      <c r="H6" s="6">
        <f>F6*G6</f>
        <v>580000</v>
      </c>
      <c r="I6" s="2"/>
    </row>
    <row r="7" spans="1:9" ht="24" customHeight="1">
      <c r="A7" s="104"/>
      <c r="B7" s="105"/>
      <c r="C7" s="61" t="s">
        <v>85</v>
      </c>
      <c r="D7" s="62"/>
      <c r="E7" s="22" t="s">
        <v>13</v>
      </c>
      <c r="F7" s="6">
        <v>49000</v>
      </c>
      <c r="G7" s="3">
        <v>1</v>
      </c>
      <c r="H7" s="6">
        <f t="shared" ref="H7:H19" si="0">F7*G7</f>
        <v>49000</v>
      </c>
      <c r="I7" s="2"/>
    </row>
    <row r="8" spans="1:9" ht="25.5" customHeight="1">
      <c r="A8" s="104"/>
      <c r="B8" s="105"/>
      <c r="C8" s="63" t="s">
        <v>87</v>
      </c>
      <c r="D8" s="64"/>
      <c r="E8" s="3" t="s">
        <v>7</v>
      </c>
      <c r="F8" s="6">
        <v>169000</v>
      </c>
      <c r="G8" s="3">
        <v>1</v>
      </c>
      <c r="H8" s="6">
        <f t="shared" si="0"/>
        <v>169000</v>
      </c>
      <c r="I8" s="2"/>
    </row>
    <row r="9" spans="1:9" ht="37.5" customHeight="1">
      <c r="A9" s="104"/>
      <c r="B9" s="105"/>
      <c r="C9" s="61" t="s">
        <v>78</v>
      </c>
      <c r="D9" s="62"/>
      <c r="E9" s="3" t="s">
        <v>8</v>
      </c>
      <c r="F9" s="6">
        <v>95000</v>
      </c>
      <c r="G9" s="3">
        <v>2</v>
      </c>
      <c r="H9" s="6">
        <f t="shared" si="0"/>
        <v>190000</v>
      </c>
      <c r="I9" s="2"/>
    </row>
    <row r="10" spans="1:9" ht="24" customHeight="1">
      <c r="A10" s="104"/>
      <c r="B10" s="105"/>
      <c r="C10" s="61" t="s">
        <v>88</v>
      </c>
      <c r="D10" s="62"/>
      <c r="E10" s="3" t="s">
        <v>9</v>
      </c>
      <c r="F10" s="6">
        <v>284000</v>
      </c>
      <c r="G10" s="3">
        <v>1</v>
      </c>
      <c r="H10" s="6">
        <f t="shared" si="0"/>
        <v>284000</v>
      </c>
      <c r="I10" s="2"/>
    </row>
    <row r="11" spans="1:9" ht="24" customHeight="1">
      <c r="A11" s="104"/>
      <c r="B11" s="105"/>
      <c r="C11" s="126"/>
      <c r="D11" s="127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79</v>
      </c>
      <c r="D12" s="62"/>
      <c r="E12" s="3" t="s">
        <v>10</v>
      </c>
      <c r="F12" s="6">
        <v>102000</v>
      </c>
      <c r="G12" s="3">
        <v>1</v>
      </c>
      <c r="H12" s="6">
        <f t="shared" si="0"/>
        <v>102000</v>
      </c>
      <c r="I12" s="2"/>
    </row>
    <row r="13" spans="1:9" ht="24" customHeight="1">
      <c r="A13" s="104"/>
      <c r="B13" s="105"/>
      <c r="C13" s="92" t="s">
        <v>84</v>
      </c>
      <c r="D13" s="93"/>
      <c r="E13" s="3" t="s">
        <v>83</v>
      </c>
      <c r="F13" s="6">
        <v>0</v>
      </c>
      <c r="G13" s="3">
        <v>1</v>
      </c>
      <c r="H13" s="6">
        <f t="shared" si="0"/>
        <v>0</v>
      </c>
      <c r="I13" s="2"/>
    </row>
    <row r="14" spans="1:9" ht="29.25" customHeight="1">
      <c r="A14" s="104"/>
      <c r="B14" s="105"/>
      <c r="C14" s="92" t="s">
        <v>81</v>
      </c>
      <c r="D14" s="93"/>
      <c r="E14" s="3" t="s">
        <v>11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4"/>
      <c r="B15" s="105"/>
      <c r="C15" s="92" t="s">
        <v>80</v>
      </c>
      <c r="D15" s="93"/>
      <c r="E15" s="3" t="s">
        <v>12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58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1514000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1514000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74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1514000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151400.00000000023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75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>
        <v>15400</v>
      </c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1650000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57</v>
      </c>
      <c r="G40" s="112"/>
      <c r="H40" s="27">
        <f>F39-(F36+F35)</f>
        <v>-15400.000000000233</v>
      </c>
      <c r="I40" s="2"/>
    </row>
    <row r="41" spans="1:9" ht="16.5" customHeight="1">
      <c r="B41" s="35"/>
      <c r="C41" s="2"/>
      <c r="D41" s="2"/>
      <c r="E41" s="36" t="s">
        <v>54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69</v>
      </c>
      <c r="B3" s="51"/>
      <c r="C3" s="51"/>
      <c r="E3" t="s">
        <v>62</v>
      </c>
      <c r="F3">
        <f>Sheet1!F35</f>
        <v>1514000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1115400</v>
      </c>
      <c r="D6" t="s">
        <v>65</v>
      </c>
    </row>
    <row r="8" spans="1:7">
      <c r="A8" s="51" t="s">
        <v>70</v>
      </c>
      <c r="B8" s="51"/>
      <c r="C8" s="51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1514000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1514000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1514000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2023-03-30T02:10:10Z</cp:lastPrinted>
  <dcterms:created xsi:type="dcterms:W3CDTF">2019-03-28T03:58:09Z</dcterms:created>
  <dcterms:modified xsi:type="dcterms:W3CDTF">2023-03-30T02:14:44Z</dcterms:modified>
</cp:coreProperties>
</file>