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D11B1401-AFEE-49B2-BC7F-719E274F255D}" xr6:coauthVersionLast="47" xr6:coauthVersionMax="47" xr10:uidLastSave="{2EA1DC89-9421-4B04-A25C-9AAB7A185EAA}"/>
  <bookViews>
    <workbookView xWindow="2640" yWindow="2790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<sst xmlns="http://schemas.openxmlformats.org/spreadsheetml/2006/main" count="84" uniqueCount="74">
  <si>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</si>
  <si>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</si>
  <si>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</si>
  <si>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</si>
  <si>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</si>
  <si>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</si>
  <si>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</si>
  <si>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</si>
  <si>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</si>
  <si>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</si>
  <si>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</si>
  <si>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</si>
  <si>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</si>
  <si>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</si>
  <si>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</si>
  <si>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</si>
  <si>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</si>
  <si>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</si>
  <si>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</si>
  <si>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</si>
  <si>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</si>
  <si>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</si>
  <si>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</si>
  <si>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</si>
  <si>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</si>
  <si>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</si>
  <si>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</si>
  <si>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</si>
  <si>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</si>
  <si>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</si>
  <si>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</si>
  <si>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</si>
  <si>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</si>
  <si>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</si>
  <si>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</si>
  <si>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</si>
  <si>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</si>
  <si>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</si>
  <si>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</si>
  <si>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</si>
  <si>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</si>
  <si>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</si>
  <si>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</si>
  <si>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</si>
  <si>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</si>
  <si>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</si>
  <si>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</si>
  <si>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</si>
  <si>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</si>
  <si>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</si>
  <si>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</si>
  <si>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</si>
  <si>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</si>
  <si>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</si>
  <si>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</si>
  <si>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</si>
  <si>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</si>
  <si>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</si>
  <si>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</si>
  <si>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</si>
  <si>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</si>
  <si>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</si>
  <si>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</si>
  <si>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코어i7-12세대 12700F (엘더레이크) (정품)</t>
    <phoneticPr fontId="1" type="noConversion"/>
  </si>
  <si>
    <t>삼성전자 DDR4-3200 (16GB)</t>
    <phoneticPr fontId="1" type="noConversion"/>
  </si>
  <si>
    <t>갤럭시 GALAX 지포스 GTX 1660 SUPER OC D6 6GB</t>
    <phoneticPr fontId="1" type="noConversion"/>
  </si>
  <si>
    <t>Seagate BarraCuda 7200/256M (ST2000DM008, 2TB)</t>
    <phoneticPr fontId="1" type="noConversion"/>
  </si>
  <si>
    <t>앱코 NCORE 커넬 강화유리</t>
    <phoneticPr fontId="1" type="noConversion"/>
  </si>
  <si>
    <t>마이크로닉스 Classic II 풀체인지 600W 80PLUS BRONZE 230V EU</t>
    <phoneticPr fontId="1" type="noConversion"/>
  </si>
  <si>
    <t>삼성전자 PM9A1 M.2 NVMe 병행수입 (1TB)무상 2년</t>
    <phoneticPr fontId="1" type="noConversion"/>
  </si>
  <si>
    <t>인텔정품쿨러</t>
    <phoneticPr fontId="1" type="noConversion"/>
  </si>
  <si>
    <t>이체 및 세금계산서</t>
  </si>
  <si>
    <t>코스니크(디자인용)</t>
    <phoneticPr fontId="1" type="noConversion"/>
  </si>
  <si>
    <t>GIGABYTE B660M AORUS ELITE D4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</si>
</sst>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72</v>
      </c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/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44826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63</v>
      </c>
      <c r="D6" s="58"/>
      <c r="E6" s="3" t="s">
        <v>6</v>
      </c>
      <c r="F6" s="6">
        <v>480000</v>
      </c>
      <c r="G6" s="3">
        <v>1</v>
      </c>
      <c r="H6" s="6">
        <f>F6*G6</f>
        <v>480000</v>
      </c>
      <c r="I6" s="2"/>
    </row>
    <row r="7" spans="1:9" ht="24" customHeight="1">
      <c r="A7" s="100"/>
      <c r="B7" s="101"/>
      <c r="C7" s="57" t="s">
        <v>70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73</v>
      </c>
      <c r="D8" s="60"/>
      <c r="E8" s="3" t="s">
        <v>7</v>
      </c>
      <c r="F8" s="6">
        <v>182000</v>
      </c>
      <c r="G8" s="3">
        <v>1</v>
      </c>
      <c r="H8" s="6">
        <f t="shared" si="0"/>
        <v>182000</v>
      </c>
      <c r="I8" s="2"/>
    </row>
    <row r="9" spans="1:9" ht="37.5" customHeight="1">
      <c r="A9" s="100"/>
      <c r="B9" s="101"/>
      <c r="C9" s="57" t="s">
        <v>64</v>
      </c>
      <c r="D9" s="58"/>
      <c r="E9" s="3" t="s">
        <v>8</v>
      </c>
      <c r="F9" s="6">
        <v>71000</v>
      </c>
      <c r="G9" s="3">
        <v>2</v>
      </c>
      <c r="H9" s="6">
        <f t="shared" si="0"/>
        <v>142000</v>
      </c>
      <c r="I9" s="2"/>
    </row>
    <row r="10" spans="1:9" ht="24" customHeight="1">
      <c r="A10" s="100"/>
      <c r="B10" s="101"/>
      <c r="C10" s="57" t="s">
        <v>65</v>
      </c>
      <c r="D10" s="58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4" customHeight="1">
      <c r="A11" s="100"/>
      <c r="B11" s="101"/>
      <c r="C11" s="122"/>
      <c r="D11" s="12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69</v>
      </c>
      <c r="D12" s="58"/>
      <c r="E12" s="3" t="s">
        <v>10</v>
      </c>
      <c r="F12" s="6">
        <v>147000</v>
      </c>
      <c r="G12" s="3">
        <v>1</v>
      </c>
      <c r="H12" s="6">
        <f t="shared" si="0"/>
        <v>147000</v>
      </c>
      <c r="I12" s="2"/>
    </row>
    <row r="13" spans="1:9" ht="24" customHeight="1">
      <c r="A13" s="100"/>
      <c r="B13" s="101"/>
      <c r="C13" s="88" t="s">
        <v>66</v>
      </c>
      <c r="D13" s="89"/>
      <c r="E13" s="3" t="s">
        <v>55</v>
      </c>
      <c r="F13" s="6">
        <v>67000</v>
      </c>
      <c r="G13" s="3">
        <v>1</v>
      </c>
      <c r="H13" s="6">
        <f t="shared" si="0"/>
        <v>67000</v>
      </c>
      <c r="I13" s="2"/>
    </row>
    <row r="14" spans="1:9" ht="29.25" customHeight="1">
      <c r="A14" s="100"/>
      <c r="B14" s="101"/>
      <c r="C14" s="88" t="s">
        <v>67</v>
      </c>
      <c r="D14" s="89"/>
      <c r="E14" s="3" t="s">
        <v>11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100"/>
      <c r="B15" s="101"/>
      <c r="C15" s="88" t="s">
        <v>68</v>
      </c>
      <c r="D15" s="89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61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1470000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1470000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/>
      <c r="D24" s="89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0"/>
      <c r="D25" s="89"/>
      <c r="E25" s="5"/>
      <c r="F25" s="6"/>
      <c r="G25" s="3"/>
      <c r="H25" s="6">
        <f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ref="H26:H32" si="1">F26*G26</f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1470000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147000.00000000023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71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1617000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60</v>
      </c>
      <c r="G40" s="108"/>
      <c r="H40" s="30">
        <f>F39-(F36+F35)</f>
        <v>0</v>
      </c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1470000</v>
      </c>
    </row>
    <row r="5" spans="1:6">
      <c r="A5" t="s">
        <v>38</v>
      </c>
      <c r="B5">
        <f>B4*1.12</f>
        <v>1646400.0000000002</v>
      </c>
    </row>
    <row r="6" spans="1:6">
      <c r="A6" t="s">
        <v>58</v>
      </c>
      <c r="B6">
        <f>B4*1.13</f>
        <v>1661099.9999999998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2022-09-22T01:06:30Z</cp:lastPrinted>
  <dcterms:created xsi:type="dcterms:W3CDTF">2019-03-28T03:58:09Z</dcterms:created>
  <dcterms:modified xsi:type="dcterms:W3CDTF">2022-09-22T01:06:39Z</dcterms:modified>
</cp:coreProperties>
</file>