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EE53BDB-6CD3-406F-AD11-B0D24015AC49}" xr6:coauthVersionLast="47" xr6:coauthVersionMax="47" xr10:uidLastSave="{B7B7E63B-9AEF-4C6E-BA11-B273CEFF5214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<sst xmlns="http://schemas.openxmlformats.org/spreadsheetml/2006/main" count="93" uniqueCount="85">
  <si>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</si>
  <si>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</si>
  <si>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</si>
  <si>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</si>
  <si>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</si>
  <si>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</si>
  <si>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</si>
  <si>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</si>
  <si>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</si>
  <si>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</si>
  <si>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</si>
  <si>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</si>
  <si>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</si>
  <si>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</si>
  <si>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</si>
  <si>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</si>
  <si>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</si>
  <si>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</si>
  <si>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</si>
  <si>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</si>
  <si>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</si>
  <si>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</si>
  <si>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</si>
  <si>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</si>
  <si>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</si>
  <si>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</si>
  <si>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</si>
  <si>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</si>
  <si>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</si>
  <si>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</si>
  <si>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</si>
  <si>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</si>
  <si>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</si>
  <si>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</si>
  <si>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</si>
  <si>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</si>
  <si>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</si>
  <si>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</si>
  <si>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</si>
  <si>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</si>
  <si>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</si>
  <si>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</si>
  <si>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</si>
  <si>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</si>
  <si>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</si>
  <si>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</si>
  <si>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</si>
  <si>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</si>
  <si>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</si>
  <si>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</si>
  <si>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</si>
  <si>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</si>
  <si>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</si>
  <si>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</si>
  <si>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</si>
  <si>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</si>
  <si>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</si>
  <si>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</si>
  <si>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</si>
  <si>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</si>
  <si>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</si>
  <si>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</si>
  <si>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</si>
  <si>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</si>
  <si>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</si>
  <si>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</si>
  <si>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</si>
  <si>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인텔정품쿨러</t>
    <phoneticPr fontId="1" type="noConversion"/>
  </si>
  <si>
    <t>코스니크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</si>
  <si>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</si>
  <si>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</si>
  <si>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</si>
  <si>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</si>
  <si>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</si>
  <si>
    <t>인텔UHD750내장그래픽</t>
    <phoneticPr fontId="1" type="noConversion"/>
  </si>
  <si>
    <t>키보드마우스 set</t>
    <phoneticPr fontId="1" type="noConversion"/>
  </si>
  <si>
    <t>장패드</t>
    <phoneticPr fontId="1" type="noConversion"/>
  </si>
  <si>
    <t>게이밍장패드 5mm</t>
    <phoneticPr fontId="1" type="noConversion"/>
  </si>
  <si>
    <t>인텔 코어i5-13세대 13400 (랩터레이크) (정품)</t>
    <phoneticPr fontId="1" type="noConversion"/>
  </si>
  <si>
    <t>아이구주 HATCH 3 배너 메쉬 강화유리 (블랙)</t>
    <phoneticPr fontId="1" type="noConversion"/>
  </si>
  <si>
    <t>마이크로닉스 Classic II 풀체인지 500W 80PLUS BRONZE 230V EU</t>
    <phoneticPr fontId="1" type="noConversion"/>
  </si>
  <si>
    <t xml:space="preserve">GIGABYTE H610M S2H D4 
(DP,HDMI,DVI,RGB 사용가능) </t>
    <phoneticPr fontId="1" type="noConversion"/>
  </si>
  <si>
    <t xml:space="preserve"> </t>
    <phoneticPr fontId="1" type="noConversion"/>
  </si>
  <si>
    <t>퀵배송비</t>
    <phoneticPr fontId="1" type="noConversion"/>
  </si>
  <si>
    <t>퀵배송비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</si>
</sst>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68</v>
      </c>
      <c r="C1" s="107" t="s">
        <v>62</v>
      </c>
      <c r="D1" s="108"/>
      <c r="E1" s="42"/>
      <c r="F1" s="43"/>
      <c r="G1" s="43"/>
      <c r="H1" s="44"/>
    </row>
    <row r="2" spans="1:9" ht="22.5" customHeight="1">
      <c r="A2" s="15" t="s">
        <v>44</v>
      </c>
      <c r="B2" s="21"/>
      <c r="C2" s="109"/>
      <c r="D2" s="110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44994</v>
      </c>
      <c r="C3" s="15" t="s">
        <v>46</v>
      </c>
      <c r="D3" s="20"/>
      <c r="E3" s="45"/>
      <c r="F3" s="46"/>
      <c r="G3" s="46"/>
      <c r="H3" s="47"/>
    </row>
    <row r="4" spans="1:9" ht="22.5" customHeight="1">
      <c r="A4" s="14" t="s">
        <v>43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63</v>
      </c>
      <c r="B6" s="98"/>
      <c r="C6" s="56" t="s">
        <v>78</v>
      </c>
      <c r="D6" s="57"/>
      <c r="E6" s="3" t="s">
        <v>6</v>
      </c>
      <c r="F6" s="6">
        <v>323000</v>
      </c>
      <c r="G6" s="3">
        <v>1</v>
      </c>
      <c r="H6" s="6">
        <f>F6*G6</f>
        <v>323000</v>
      </c>
      <c r="I6" s="2"/>
    </row>
    <row r="7" spans="1:9" ht="24" customHeight="1">
      <c r="A7" s="99"/>
      <c r="B7" s="100"/>
      <c r="C7" s="56" t="s">
        <v>67</v>
      </c>
      <c r="D7" s="57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81</v>
      </c>
      <c r="D8" s="59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99"/>
      <c r="B9" s="100"/>
      <c r="C9" s="56" t="s">
        <v>69</v>
      </c>
      <c r="D9" s="57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99"/>
      <c r="B10" s="100"/>
      <c r="C10" s="56" t="s">
        <v>74</v>
      </c>
      <c r="D10" s="57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99"/>
      <c r="B11" s="100"/>
      <c r="C11" s="120" t="s">
        <v>73</v>
      </c>
      <c r="D11" s="121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99"/>
      <c r="B12" s="100"/>
      <c r="C12" s="56" t="s">
        <v>70</v>
      </c>
      <c r="D12" s="57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99"/>
      <c r="B13" s="100"/>
      <c r="C13" s="92" t="s">
        <v>60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92" t="s">
        <v>79</v>
      </c>
      <c r="D14" s="93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99"/>
      <c r="B15" s="100"/>
      <c r="C15" s="92" t="s">
        <v>80</v>
      </c>
      <c r="D15" s="93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99"/>
      <c r="B16" s="100"/>
      <c r="C16" s="116" t="s">
        <v>61</v>
      </c>
      <c r="D16" s="11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55</v>
      </c>
      <c r="D18" s="11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64</v>
      </c>
      <c r="B20" s="102"/>
      <c r="C20" s="113" t="s">
        <v>18</v>
      </c>
      <c r="D20" s="113"/>
      <c r="E20" s="67">
        <f>SUM(H6:H19)</f>
        <v>796000</v>
      </c>
      <c r="F20" s="67"/>
      <c r="G20" s="27">
        <v>2</v>
      </c>
      <c r="H20" s="53" t="s">
        <v>20</v>
      </c>
      <c r="I20" s="2"/>
    </row>
    <row r="21" spans="1:9" ht="12.75" customHeight="1">
      <c r="A21" s="103"/>
      <c r="B21" s="104"/>
      <c r="C21" s="113"/>
      <c r="D21" s="113"/>
      <c r="E21" s="67">
        <f>E20*G20</f>
        <v>1592000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23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5"/>
      <c r="B24" s="106"/>
      <c r="C24" s="92" t="s">
        <v>72</v>
      </c>
      <c r="D24" s="93"/>
      <c r="E24" s="5" t="s">
        <v>71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75</v>
      </c>
      <c r="D25" s="93"/>
      <c r="E25" s="31" t="s">
        <v>66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4" t="s">
        <v>77</v>
      </c>
      <c r="D26" s="93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95" t="s">
        <v>84</v>
      </c>
      <c r="D27" s="96"/>
      <c r="E27" s="5" t="s">
        <v>83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5"/>
      <c r="D30" s="96"/>
      <c r="E30" s="5"/>
      <c r="F30" s="6"/>
      <c r="G30" s="3"/>
      <c r="H30" s="6" t="s">
        <v>82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0</v>
      </c>
      <c r="F33" s="69"/>
      <c r="G33" s="69"/>
      <c r="H33" s="51" t="s">
        <v>20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35</v>
      </c>
      <c r="B35" s="75"/>
      <c r="C35" s="84"/>
      <c r="D35" s="85"/>
      <c r="E35" s="8" t="s">
        <v>4</v>
      </c>
      <c r="F35" s="62">
        <f>SUM(E21,E33)</f>
        <v>1592000</v>
      </c>
      <c r="G35" s="62"/>
      <c r="H35" s="9" t="s">
        <v>20</v>
      </c>
      <c r="I35" s="2"/>
    </row>
    <row r="36" spans="1:9" ht="16.5" customHeight="1">
      <c r="A36" s="74" t="s">
        <v>34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0">
        <f>F35*1.1-F35</f>
        <v>159200.00000000023</v>
      </c>
      <c r="G36" s="61"/>
      <c r="H36" s="10"/>
      <c r="I36" s="2"/>
    </row>
    <row r="37" spans="1:9" ht="17.25" customHeight="1">
      <c r="A37" s="74" t="s">
        <v>30</v>
      </c>
      <c r="B37" s="75"/>
      <c r="C37" s="36"/>
      <c r="D37" s="37"/>
      <c r="E37" s="8" t="s">
        <v>29</v>
      </c>
      <c r="F37" s="72" t="s">
        <v>65</v>
      </c>
      <c r="G37" s="73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1751200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1592000</v>
      </c>
    </row>
    <row r="5" spans="1:5">
      <c r="A5" t="s">
        <v>42</v>
      </c>
      <c r="B5">
        <f>B4*1.13</f>
        <v>1798959.9999999998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2023-03-09T02:08:43Z</cp:lastPrinted>
  <dcterms:created xsi:type="dcterms:W3CDTF">2019-03-28T03:58:09Z</dcterms:created>
  <dcterms:modified xsi:type="dcterms:W3CDTF">2023-03-09T02:09:38Z</dcterms:modified>
</cp:coreProperties>
</file>