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9" documentId="8_{7908C697-9CEB-4635-9DC8-FBBB70F8D73F}" xr6:coauthVersionLast="45" xr6:coauthVersionMax="45" xr10:uidLastSave="{492993B4-C754-4D6E-BB01-3A37663275E8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<sst xmlns="http://schemas.openxmlformats.org/spreadsheetml/2006/main" count="80" uniqueCount="70">
  <si>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</si>
  <si>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</si>
  <si>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</si>
  <si>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</si>
  <si>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</si>
  <si>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</si>
  <si>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</si>
  <si>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</si>
  <si>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</si>
  <si>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</si>
  <si>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</si>
  <si>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</si>
  <si>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</si>
  <si>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</si>
  <si>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</si>
  <si>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</si>
  <si>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</si>
  <si>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</si>
  <si>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</si>
  <si>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</si>
  <si>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</si>
  <si>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</si>
  <si>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</si>
  <si>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</si>
  <si>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</si>
  <si>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</si>
  <si>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</si>
  <si>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</si>
  <si>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</si>
  <si>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</si>
  <si>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</si>
  <si>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</si>
  <si>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</si>
  <si>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</si>
  <si>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</si>
  <si>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</si>
  <si>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</si>
  <si>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</si>
  <si>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</si>
  <si>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</si>
  <si>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</si>
  <si>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</si>
  <si>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</si>
  <si>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</si>
  <si>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</si>
  <si>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</si>
  <si>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</si>
  <si>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</si>
  <si>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</si>
  <si>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</si>
  <si>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</si>
  <si>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</si>
  <si>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</si>
  <si>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</si>
  <si>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 xml:space="preserve">INTEL(인텔) 9세대 9100F (BOX정품)  </t>
    <phoneticPr fontId="1" type="noConversion"/>
  </si>
  <si>
    <t xml:space="preserve">Colorful(컬러풀) H310M-E PRO V20 STCOM  </t>
    <phoneticPr fontId="1" type="noConversion"/>
  </si>
  <si>
    <t xml:space="preserve">TeamGroup(팀그룹) 8G PC4-21300  </t>
    <phoneticPr fontId="1" type="noConversion"/>
  </si>
  <si>
    <t xml:space="preserve">M-TOP(엠탑코리아) GTX750 PLUS D5 1GB  </t>
    <phoneticPr fontId="1" type="noConversion"/>
  </si>
  <si>
    <t xml:space="preserve">WesternDigital WD Green SSD (240GB)  </t>
    <phoneticPr fontId="1" type="noConversion"/>
  </si>
  <si>
    <t xml:space="preserve">WesternDigital 1TB Caviar Blue </t>
    <phoneticPr fontId="1" type="noConversion"/>
  </si>
  <si>
    <t>/</t>
    <phoneticPr fontId="1" type="noConversion"/>
  </si>
  <si>
    <t>잘만 EcoMax 500W 83+</t>
    <phoneticPr fontId="1" type="noConversion"/>
  </si>
  <si>
    <t>아이구주 I-3AL 실버 &amp; 화이트 USB 3.0</t>
    <phoneticPr fontId="1" type="noConversion"/>
  </si>
  <si>
    <t>견적일자: 2020년 01 월   27 일</t>
    <phoneticPr fontId="1" type="noConversion"/>
  </si>
  <si>
    <t>납품일자: 2020년  01월  27  일</t>
    <phoneticPr fontId="1" type="noConversion"/>
  </si>
  <si>
    <t>고객성명(회사명): 최주호</t>
    <phoneticPr fontId="1" type="noConversion"/>
  </si>
  <si>
    <t>전화번호: 010-7120-1242</t>
    <phoneticPr fontId="1" type="noConversion"/>
  </si>
  <si>
    <t>WINDOWS 10 HOME DSP 정품</t>
  </si>
  <si>
    <t>복구솔루션 F11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</si>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</sst>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7" zoomScale="85" zoomScaleNormal="100" zoomScalePageLayoutView="85" workbookViewId="0">
      <selection activeCell="B16" sqref="B1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66</v>
      </c>
      <c r="B2" s="40"/>
      <c r="C2" s="49"/>
      <c r="D2" s="50"/>
      <c r="E2" s="50"/>
      <c r="F2" s="51"/>
    </row>
    <row r="3" spans="1:7" ht="22.5" customHeight="1">
      <c r="A3" s="12" t="s">
        <v>63</v>
      </c>
      <c r="B3" s="12" t="s">
        <v>64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54</v>
      </c>
      <c r="C6" s="3" t="s">
        <v>6</v>
      </c>
      <c r="D6" s="8">
        <v>108000</v>
      </c>
      <c r="E6" s="3">
        <v>1</v>
      </c>
      <c r="F6" s="8">
        <f>D6*E6</f>
        <v>108000</v>
      </c>
      <c r="G6" s="2"/>
    </row>
    <row r="7" spans="1:7" ht="24" customHeight="1">
      <c r="A7" s="44"/>
      <c r="B7" s="13" t="s">
        <v>55</v>
      </c>
      <c r="C7" s="3" t="s">
        <v>7</v>
      </c>
      <c r="D7" s="8">
        <v>69000</v>
      </c>
      <c r="E7" s="3">
        <v>1</v>
      </c>
      <c r="F7" s="8">
        <f t="shared" ref="F7:F20" si="0">D7*E7</f>
        <v>69000</v>
      </c>
      <c r="G7" s="2"/>
    </row>
    <row r="8" spans="1:7">
      <c r="A8" s="44"/>
      <c r="B8" s="13" t="s">
        <v>56</v>
      </c>
      <c r="C8" s="3" t="s">
        <v>8</v>
      </c>
      <c r="D8" s="8">
        <v>48000</v>
      </c>
      <c r="E8" s="3">
        <v>2</v>
      </c>
      <c r="F8" s="8">
        <f t="shared" si="0"/>
        <v>96000</v>
      </c>
      <c r="G8" s="2"/>
    </row>
    <row r="9" spans="1:7">
      <c r="A9" s="44"/>
      <c r="B9" s="13" t="s">
        <v>57</v>
      </c>
      <c r="C9" s="3" t="s">
        <v>9</v>
      </c>
      <c r="D9" s="8">
        <v>82000</v>
      </c>
      <c r="E9" s="3">
        <v>1</v>
      </c>
      <c r="F9" s="8">
        <f t="shared" si="0"/>
        <v>82000</v>
      </c>
      <c r="G9" s="2"/>
    </row>
    <row r="10" spans="1:7" ht="24" customHeight="1">
      <c r="A10" s="44"/>
      <c r="B10" s="13" t="s">
        <v>58</v>
      </c>
      <c r="C10" s="3" t="s">
        <v>10</v>
      </c>
      <c r="D10" s="8">
        <v>50000</v>
      </c>
      <c r="E10" s="3">
        <v>1</v>
      </c>
      <c r="F10" s="8">
        <f t="shared" si="0"/>
        <v>50000</v>
      </c>
      <c r="G10" s="2"/>
    </row>
    <row r="11" spans="1:7">
      <c r="A11" s="44"/>
      <c r="B11" s="13" t="s">
        <v>59</v>
      </c>
      <c r="C11" s="3" t="s">
        <v>11</v>
      </c>
      <c r="D11" s="8">
        <v>61000</v>
      </c>
      <c r="E11" s="3">
        <v>1</v>
      </c>
      <c r="F11" s="8">
        <f t="shared" si="0"/>
        <v>61000</v>
      </c>
      <c r="G11" s="2"/>
    </row>
    <row r="12" spans="1:7" ht="24" customHeight="1">
      <c r="A12" s="44"/>
      <c r="B12" s="13" t="s">
        <v>60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62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>
      <c r="A14" s="44"/>
      <c r="B14" s="11" t="s">
        <v>61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4"/>
      <c r="B15" s="11" t="s">
        <v>53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5" t="s">
        <v>67</v>
      </c>
      <c r="C19" s="4" t="s">
        <v>37</v>
      </c>
      <c r="D19" s="9">
        <v>145000</v>
      </c>
      <c r="E19" s="4">
        <v>1</v>
      </c>
      <c r="F19" s="8">
        <f t="shared" si="0"/>
        <v>145000</v>
      </c>
      <c r="G19" s="2"/>
    </row>
    <row r="20" spans="1:7" ht="17.25" thickBot="1">
      <c r="A20" s="44"/>
      <c r="B20" s="15" t="s">
        <v>68</v>
      </c>
      <c r="C20" s="4" t="s">
        <v>33</v>
      </c>
      <c r="D20" s="9">
        <v>0</v>
      </c>
      <c r="E20" s="4">
        <v>1</v>
      </c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751000</v>
      </c>
      <c r="D21" s="67"/>
      <c r="E21" s="26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751000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8" t="s">
        <v>48</v>
      </c>
      <c r="B36" s="25"/>
      <c r="C36" s="16" t="s">
        <v>4</v>
      </c>
      <c r="D36" s="65">
        <f>SUM(C22,C34)</f>
        <v>751000</v>
      </c>
      <c r="E36" s="65"/>
      <c r="F36" s="17" t="s">
        <v>20</v>
      </c>
      <c r="G36" s="2"/>
    </row>
    <row r="37" spans="1:7" ht="16.5" customHeight="1">
      <c r="A37" s="18" t="s">
        <v>49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63">
        <f>D36*1.1-D36</f>
        <v>75100.000000000116</v>
      </c>
      <c r="E37" s="64"/>
      <c r="F37" s="19"/>
      <c r="G37" s="2"/>
    </row>
    <row r="38" spans="1:7" ht="17.25" customHeight="1">
      <c r="A38" s="18" t="s">
        <v>43</v>
      </c>
      <c r="B38" s="23"/>
      <c r="C38" s="16" t="s">
        <v>41</v>
      </c>
      <c r="D38" s="71" t="s">
        <v>69</v>
      </c>
      <c r="E38" s="72"/>
      <c r="F38" s="20"/>
      <c r="G38" s="2"/>
    </row>
    <row r="39" spans="1:7" ht="17.25" customHeight="1">
      <c r="A39" s="29" t="s">
        <v>44</v>
      </c>
      <c r="B39" s="32">
        <f>SUM(B36:B37)-B38</f>
        <v>0</v>
      </c>
      <c r="C39" s="16" t="s">
        <v>43</v>
      </c>
      <c r="D39" s="65">
        <v>8630</v>
      </c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840000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2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1">
        <f>Sheet1!D36-(Sheet1!B36/1.1)</f>
        <v>751000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2020-01-27T09:55:44Z</cp:lastPrinted>
  <dcterms:created xsi:type="dcterms:W3CDTF">2019-03-28T03:58:09Z</dcterms:created>
  <dcterms:modified xsi:type="dcterms:W3CDTF">2020-01-27T10:10:07Z</dcterms:modified>
</cp:coreProperties>
</file>